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xls" ContentType="application/vnd.ms-exce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120" yWindow="120" windowWidth="9720" windowHeight="7320"/>
  </bookViews>
  <sheets>
    <sheet name="техн, тележки" sheetId="4" r:id="rId1"/>
    <sheet name="МОПЫ" sheetId="5" r:id="rId2"/>
    <sheet name="САЛФЕТКИ" sheetId="6" r:id="rId3"/>
    <sheet name="Лист2" sheetId="7" r:id="rId4"/>
  </sheets>
  <calcPr calcId="124519"/>
</workbook>
</file>

<file path=xl/calcChain.xml><?xml version="1.0" encoding="utf-8"?>
<calcChain xmlns="http://schemas.openxmlformats.org/spreadsheetml/2006/main">
  <c r="H36" i="4"/>
  <c r="F12" i="6" l="1"/>
  <c r="F10"/>
  <c r="F7"/>
  <c r="F23"/>
  <c r="F22"/>
  <c r="F21"/>
  <c r="F20"/>
  <c r="F19"/>
  <c r="F18"/>
  <c r="F17"/>
  <c r="F11"/>
  <c r="F9"/>
  <c r="F8"/>
  <c r="F6"/>
  <c r="F5"/>
  <c r="H141" i="4"/>
  <c r="L141" s="1"/>
  <c r="H140"/>
  <c r="L140" s="1"/>
  <c r="H139"/>
  <c r="L139" s="1"/>
  <c r="H138"/>
  <c r="L138" s="1"/>
  <c r="H137"/>
  <c r="L137" s="1"/>
  <c r="K141"/>
  <c r="K140"/>
  <c r="K139"/>
  <c r="K138"/>
  <c r="K137"/>
  <c r="K36"/>
  <c r="L36"/>
  <c r="H33"/>
  <c r="K33"/>
  <c r="L33"/>
  <c r="K13"/>
  <c r="K12"/>
  <c r="H13"/>
  <c r="L13" s="1"/>
  <c r="H12"/>
  <c r="L12" s="1"/>
  <c r="F49" i="5"/>
  <c r="H49" s="1"/>
  <c r="F50"/>
  <c r="H50" s="1"/>
  <c r="K59" i="4"/>
  <c r="K160"/>
  <c r="K159"/>
  <c r="H160"/>
  <c r="L160" s="1"/>
  <c r="H159"/>
  <c r="L159" s="1"/>
  <c r="H162"/>
  <c r="L162" s="1"/>
  <c r="H161"/>
  <c r="L161" s="1"/>
  <c r="K162"/>
  <c r="K161"/>
  <c r="K158"/>
  <c r="H158"/>
  <c r="L158" s="1"/>
  <c r="H48"/>
  <c r="L48" s="1"/>
  <c r="K48"/>
  <c r="H157"/>
  <c r="L157" s="1"/>
  <c r="H156"/>
  <c r="L156" s="1"/>
  <c r="H154"/>
  <c r="L154" s="1"/>
  <c r="H153"/>
  <c r="H152"/>
  <c r="L152" s="1"/>
  <c r="H150"/>
  <c r="L150" s="1"/>
  <c r="H149"/>
  <c r="L149" s="1"/>
  <c r="H148"/>
  <c r="L148" s="1"/>
  <c r="H147"/>
  <c r="L147" s="1"/>
  <c r="H146"/>
  <c r="L146" s="1"/>
  <c r="H145"/>
  <c r="L145" s="1"/>
  <c r="H144"/>
  <c r="L144" s="1"/>
  <c r="H143"/>
  <c r="L143" s="1"/>
  <c r="H142"/>
  <c r="L142" s="1"/>
  <c r="H136"/>
  <c r="L136" s="1"/>
  <c r="H135"/>
  <c r="L135" s="1"/>
  <c r="H134"/>
  <c r="L134" s="1"/>
  <c r="H133"/>
  <c r="L133" s="1"/>
  <c r="H132"/>
  <c r="L132" s="1"/>
  <c r="H131"/>
  <c r="L131" s="1"/>
  <c r="H130"/>
  <c r="L130" s="1"/>
  <c r="H129"/>
  <c r="L129" s="1"/>
  <c r="H125"/>
  <c r="L125" s="1"/>
  <c r="H124"/>
  <c r="L124" s="1"/>
  <c r="H123"/>
  <c r="L123" s="1"/>
  <c r="H122"/>
  <c r="L122" s="1"/>
  <c r="H121"/>
  <c r="L121" s="1"/>
  <c r="H120"/>
  <c r="L120" s="1"/>
  <c r="H119"/>
  <c r="L119" s="1"/>
  <c r="H118"/>
  <c r="L118" s="1"/>
  <c r="H117"/>
  <c r="L117" s="1"/>
  <c r="H116"/>
  <c r="L116" s="1"/>
  <c r="H114"/>
  <c r="L114" s="1"/>
  <c r="H113"/>
  <c r="L113" s="1"/>
  <c r="H112"/>
  <c r="L112" s="1"/>
  <c r="H111"/>
  <c r="L111" s="1"/>
  <c r="H110"/>
  <c r="L110" s="1"/>
  <c r="H109"/>
  <c r="L109" s="1"/>
  <c r="H108"/>
  <c r="L108" s="1"/>
  <c r="H107"/>
  <c r="L107" s="1"/>
  <c r="H106"/>
  <c r="L106" s="1"/>
  <c r="H105"/>
  <c r="L105" s="1"/>
  <c r="H104"/>
  <c r="L104" s="1"/>
  <c r="H103"/>
  <c r="L103" s="1"/>
  <c r="H102"/>
  <c r="L102" s="1"/>
  <c r="H101"/>
  <c r="L101" s="1"/>
  <c r="H100"/>
  <c r="L100" s="1"/>
  <c r="H99"/>
  <c r="L99" s="1"/>
  <c r="H98"/>
  <c r="L98" s="1"/>
  <c r="H96"/>
  <c r="L96" s="1"/>
  <c r="H95"/>
  <c r="L95" s="1"/>
  <c r="H94"/>
  <c r="L94" s="1"/>
  <c r="H93"/>
  <c r="L93" s="1"/>
  <c r="H92"/>
  <c r="L92" s="1"/>
  <c r="H91"/>
  <c r="L91" s="1"/>
  <c r="H90"/>
  <c r="L90" s="1"/>
  <c r="H89"/>
  <c r="L89" s="1"/>
  <c r="H88"/>
  <c r="L88" s="1"/>
  <c r="H87"/>
  <c r="L87" s="1"/>
  <c r="L153"/>
  <c r="K157"/>
  <c r="K156"/>
  <c r="K154"/>
  <c r="K153"/>
  <c r="K152"/>
  <c r="K150"/>
  <c r="K149"/>
  <c r="K148"/>
  <c r="K147"/>
  <c r="K146"/>
  <c r="K145"/>
  <c r="K144"/>
  <c r="K143"/>
  <c r="K142"/>
  <c r="K136"/>
  <c r="K135"/>
  <c r="K134"/>
  <c r="K133"/>
  <c r="K132"/>
  <c r="K131"/>
  <c r="K130"/>
  <c r="K129"/>
  <c r="K125"/>
  <c r="K124"/>
  <c r="K123"/>
  <c r="K122"/>
  <c r="K121"/>
  <c r="K120"/>
  <c r="K119"/>
  <c r="K118"/>
  <c r="K117"/>
  <c r="K116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6"/>
  <c r="K95"/>
  <c r="K94"/>
  <c r="K93"/>
  <c r="K92"/>
  <c r="K91"/>
  <c r="K90"/>
  <c r="K89"/>
  <c r="K88"/>
  <c r="K87"/>
  <c r="K86"/>
  <c r="K85"/>
  <c r="H86"/>
  <c r="L86" s="1"/>
  <c r="H85"/>
  <c r="L85" s="1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58"/>
  <c r="K55"/>
  <c r="H55"/>
  <c r="L55" s="1"/>
  <c r="H56"/>
  <c r="L56" s="1"/>
  <c r="H29"/>
  <c r="L29" s="1"/>
  <c r="K29"/>
  <c r="K28"/>
  <c r="H32"/>
  <c r="L32" s="1"/>
  <c r="K32"/>
  <c r="H34"/>
  <c r="K34"/>
  <c r="L34"/>
  <c r="H30"/>
  <c r="L30" s="1"/>
  <c r="K30"/>
  <c r="K43"/>
  <c r="H40"/>
  <c r="L40" s="1"/>
  <c r="K40"/>
  <c r="K60"/>
  <c r="K57"/>
  <c r="K56"/>
  <c r="K54"/>
  <c r="K53"/>
  <c r="K52"/>
  <c r="K51"/>
  <c r="K49"/>
  <c r="K47"/>
  <c r="K46"/>
  <c r="K45"/>
  <c r="K44"/>
  <c r="K42"/>
  <c r="K41"/>
  <c r="K39"/>
  <c r="K38"/>
  <c r="K35"/>
  <c r="K31"/>
  <c r="K27"/>
  <c r="H60"/>
  <c r="L60" s="1"/>
  <c r="H58"/>
  <c r="L58" s="1"/>
  <c r="H57"/>
  <c r="L57" s="1"/>
  <c r="H54"/>
  <c r="L54" s="1"/>
  <c r="H53"/>
  <c r="L53" s="1"/>
  <c r="H52"/>
  <c r="L52" s="1"/>
  <c r="H51"/>
  <c r="L51" s="1"/>
  <c r="H49"/>
  <c r="L49" s="1"/>
  <c r="H47"/>
  <c r="L47" s="1"/>
  <c r="H46"/>
  <c r="L46" s="1"/>
  <c r="H45"/>
  <c r="L45" s="1"/>
  <c r="H44"/>
  <c r="L44" s="1"/>
  <c r="H43"/>
  <c r="L43" s="1"/>
  <c r="H42"/>
  <c r="L42" s="1"/>
  <c r="H41"/>
  <c r="L41" s="1"/>
  <c r="H39"/>
  <c r="L39" s="1"/>
  <c r="H38"/>
  <c r="L38" s="1"/>
  <c r="H35"/>
  <c r="L35" s="1"/>
  <c r="H31"/>
  <c r="L31" s="1"/>
  <c r="H28"/>
  <c r="L28" s="1"/>
  <c r="H27"/>
  <c r="L27" s="1"/>
  <c r="K25"/>
  <c r="K24"/>
  <c r="K23"/>
  <c r="K22"/>
  <c r="K21"/>
  <c r="K20"/>
  <c r="K19"/>
  <c r="K18"/>
  <c r="H25"/>
  <c r="L25" s="1"/>
  <c r="H24"/>
  <c r="L24" s="1"/>
  <c r="H23"/>
  <c r="L23" s="1"/>
  <c r="H22"/>
  <c r="L22" s="1"/>
  <c r="H21"/>
  <c r="L21" s="1"/>
  <c r="H20"/>
  <c r="L20" s="1"/>
  <c r="H19"/>
  <c r="L19" s="1"/>
  <c r="K11"/>
  <c r="H11"/>
  <c r="L11" s="1"/>
  <c r="K9"/>
  <c r="K16"/>
  <c r="K15"/>
  <c r="K14"/>
  <c r="K10"/>
  <c r="K8"/>
  <c r="K6"/>
  <c r="H16"/>
  <c r="L16" s="1"/>
  <c r="H15"/>
  <c r="L15" s="1"/>
  <c r="H14"/>
  <c r="L14" s="1"/>
  <c r="H10"/>
  <c r="L10" s="1"/>
  <c r="H9"/>
  <c r="L9" s="1"/>
  <c r="H8"/>
  <c r="L8" s="1"/>
  <c r="H6"/>
  <c r="L6" s="1"/>
  <c r="K7"/>
  <c r="H7"/>
  <c r="L7" s="1"/>
  <c r="F9" i="5"/>
  <c r="H9" s="1"/>
  <c r="F65" s="1"/>
  <c r="H65" s="1"/>
  <c r="F8"/>
  <c r="H8" s="1"/>
  <c r="F64" s="1"/>
  <c r="H64" s="1"/>
  <c r="F7"/>
  <c r="H7" s="1"/>
  <c r="F4"/>
  <c r="H4" s="1"/>
  <c r="F5"/>
  <c r="H5" s="1"/>
  <c r="F6"/>
  <c r="H6" s="1"/>
  <c r="F10"/>
  <c r="H10" s="1"/>
  <c r="F11"/>
  <c r="H11" s="1"/>
  <c r="F12"/>
  <c r="H12" s="1"/>
  <c r="F13"/>
  <c r="H13" s="1"/>
  <c r="F15"/>
  <c r="H15" s="1"/>
  <c r="F16"/>
  <c r="H16" s="1"/>
  <c r="F17"/>
  <c r="H17" s="1"/>
  <c r="F18"/>
  <c r="H18" s="1"/>
  <c r="F19"/>
  <c r="H19" s="1"/>
  <c r="F20"/>
  <c r="H20" s="1"/>
  <c r="F21"/>
  <c r="H21" s="1"/>
  <c r="F22"/>
  <c r="H22" s="1"/>
  <c r="F23"/>
  <c r="H23" s="1"/>
  <c r="F24"/>
  <c r="H24" s="1"/>
  <c r="F26"/>
  <c r="H26" s="1"/>
  <c r="F27"/>
  <c r="H27" s="1"/>
  <c r="F28"/>
  <c r="H28" s="1"/>
  <c r="F29"/>
  <c r="H29" s="1"/>
  <c r="F30"/>
  <c r="H30" s="1"/>
  <c r="F31"/>
  <c r="H31" s="1"/>
  <c r="F32"/>
  <c r="H32" s="1"/>
  <c r="F33"/>
  <c r="H33" s="1"/>
  <c r="F34"/>
  <c r="H34" s="1"/>
  <c r="F35"/>
  <c r="H35" s="1"/>
  <c r="F36"/>
  <c r="H36" s="1"/>
  <c r="F37"/>
  <c r="H37" s="1"/>
  <c r="F38"/>
  <c r="H38" s="1"/>
  <c r="F39"/>
  <c r="H39" s="1"/>
  <c r="F40"/>
  <c r="H40" s="1"/>
  <c r="F41"/>
  <c r="H41" s="1"/>
  <c r="F42"/>
  <c r="H42" s="1"/>
  <c r="F43"/>
  <c r="H43" s="1"/>
  <c r="F44"/>
  <c r="H44" s="1"/>
  <c r="F46"/>
  <c r="H46" s="1"/>
  <c r="F47"/>
  <c r="H47" s="1"/>
  <c r="F48"/>
  <c r="H48" s="1"/>
  <c r="F52"/>
  <c r="H52" s="1"/>
  <c r="F53"/>
  <c r="H53" s="1"/>
  <c r="F54"/>
  <c r="H54" s="1"/>
  <c r="F55"/>
  <c r="H55" s="1"/>
  <c r="F56"/>
  <c r="H56" s="1"/>
  <c r="F57"/>
  <c r="H57" s="1"/>
  <c r="F58"/>
  <c r="H58" s="1"/>
  <c r="F59"/>
  <c r="H59" s="1"/>
  <c r="F61"/>
  <c r="H61" s="1"/>
  <c r="F60"/>
  <c r="H18" i="4"/>
  <c r="L18" s="1"/>
  <c r="H80"/>
  <c r="L80" s="1"/>
  <c r="H79"/>
  <c r="L79" s="1"/>
  <c r="H83"/>
  <c r="L83" s="1"/>
  <c r="H82"/>
  <c r="L82" s="1"/>
  <c r="H81"/>
  <c r="L81" s="1"/>
  <c r="H78"/>
  <c r="L78" s="1"/>
  <c r="H77"/>
  <c r="L77" s="1"/>
  <c r="H76"/>
  <c r="L76" s="1"/>
  <c r="H75"/>
  <c r="L75" s="1"/>
  <c r="H74"/>
  <c r="L74" s="1"/>
  <c r="H73"/>
  <c r="L73" s="1"/>
  <c r="H72"/>
  <c r="L72" s="1"/>
  <c r="H71"/>
  <c r="L71" s="1"/>
  <c r="H70"/>
  <c r="L70" s="1"/>
  <c r="H69"/>
  <c r="L69" s="1"/>
  <c r="H68"/>
  <c r="L68" s="1"/>
  <c r="H67"/>
  <c r="L67" s="1"/>
  <c r="H66"/>
  <c r="L66" s="1"/>
  <c r="H65"/>
  <c r="L65" s="1"/>
  <c r="H64"/>
  <c r="L64" s="1"/>
  <c r="H63"/>
  <c r="L63" s="1"/>
  <c r="H62"/>
  <c r="L62" s="1"/>
  <c r="F63" i="5" l="1"/>
  <c r="H63" s="1"/>
  <c r="F62"/>
  <c r="H62" s="1"/>
</calcChain>
</file>

<file path=xl/sharedStrings.xml><?xml version="1.0" encoding="utf-8"?>
<sst xmlns="http://schemas.openxmlformats.org/spreadsheetml/2006/main" count="684" uniqueCount="531">
  <si>
    <t>Н0311</t>
  </si>
  <si>
    <t>Н0312</t>
  </si>
  <si>
    <t>Н0451</t>
  </si>
  <si>
    <t>Н0471</t>
  </si>
  <si>
    <t>Н0403</t>
  </si>
  <si>
    <t>Н0401</t>
  </si>
  <si>
    <t>Н0404</t>
  </si>
  <si>
    <t>Н0402</t>
  </si>
  <si>
    <t>Н0616</t>
  </si>
  <si>
    <t>Н1924</t>
  </si>
  <si>
    <t>Н1931</t>
  </si>
  <si>
    <t>Н1934</t>
  </si>
  <si>
    <t>ПРАЙС СО СКИДКАМИ</t>
  </si>
  <si>
    <t>картинка</t>
  </si>
  <si>
    <t>код</t>
  </si>
  <si>
    <t>описание товара</t>
  </si>
  <si>
    <t>Н6021</t>
  </si>
  <si>
    <t>Н6023</t>
  </si>
  <si>
    <t>Н6024</t>
  </si>
  <si>
    <t>Н6005</t>
  </si>
  <si>
    <t>Н6601</t>
  </si>
  <si>
    <t>Н6501</t>
  </si>
  <si>
    <t>Н1952</t>
  </si>
  <si>
    <t>Н1954</t>
  </si>
  <si>
    <t>Уборочные тележки</t>
  </si>
  <si>
    <t>Н0108</t>
  </si>
  <si>
    <t>Н0109</t>
  </si>
  <si>
    <t>Н0203</t>
  </si>
  <si>
    <t>Н0204</t>
  </si>
  <si>
    <t>Н0206</t>
  </si>
  <si>
    <t>Н0208</t>
  </si>
  <si>
    <t>Н0209</t>
  </si>
  <si>
    <t>Многофункциональные тележки</t>
  </si>
  <si>
    <t>Н0303</t>
  </si>
  <si>
    <t>Н0304</t>
  </si>
  <si>
    <t>Сервисные тележки</t>
  </si>
  <si>
    <t>Н0406</t>
  </si>
  <si>
    <t>NPK195</t>
  </si>
  <si>
    <t>NPK196</t>
  </si>
  <si>
    <t>Держатели мопов</t>
  </si>
  <si>
    <t>NP191</t>
  </si>
  <si>
    <t>NP192</t>
  </si>
  <si>
    <t>NP193</t>
  </si>
  <si>
    <t>NP194</t>
  </si>
  <si>
    <t>NT180</t>
  </si>
  <si>
    <t>NT181</t>
  </si>
  <si>
    <t>NT182</t>
  </si>
  <si>
    <t>NT183</t>
  </si>
  <si>
    <t>NT184</t>
  </si>
  <si>
    <t>CD185</t>
  </si>
  <si>
    <t>CD186</t>
  </si>
  <si>
    <t>CD187</t>
  </si>
  <si>
    <t>MNP168</t>
  </si>
  <si>
    <t>MNP169</t>
  </si>
  <si>
    <t>MYK500</t>
  </si>
  <si>
    <t>MYS503</t>
  </si>
  <si>
    <t>MYE506</t>
  </si>
  <si>
    <t>Сгон для пола металл (мягкий,бензостойкий)двойная микропористая резина.Размер 75 см</t>
  </si>
  <si>
    <t xml:space="preserve">Размер:60 см </t>
  </si>
  <si>
    <t xml:space="preserve">Размер:75 см </t>
  </si>
  <si>
    <t>Н1702      Н1712</t>
  </si>
  <si>
    <t>Н1703         Н1713</t>
  </si>
  <si>
    <t>Н1704 Н1714</t>
  </si>
  <si>
    <t xml:space="preserve">Стяжка для пола закруглённая металлическая с рукояткой, вставки: резин. гладк./вспененная.             Размер: 55 см
</t>
  </si>
  <si>
    <t xml:space="preserve">Размер: 60 см </t>
  </si>
  <si>
    <t>Размер: 75 см</t>
  </si>
  <si>
    <t>Н1722    Н1732</t>
  </si>
  <si>
    <t>Н1723 Н1733</t>
  </si>
  <si>
    <t>Н1724     Н1734</t>
  </si>
  <si>
    <t xml:space="preserve">Стяжка для пола пластиковая  с металлической рукояткой, вставка - вспененная резина.Размер:45см
</t>
  </si>
  <si>
    <t>Размер: 55см</t>
  </si>
  <si>
    <t>Размер: 75см</t>
  </si>
  <si>
    <t>Щётки и совки</t>
  </si>
  <si>
    <t>Размер: 45 см</t>
  </si>
  <si>
    <t>Размер: 55 см</t>
  </si>
  <si>
    <t>Н1741</t>
  </si>
  <si>
    <t>Н1742</t>
  </si>
  <si>
    <t>Н1743</t>
  </si>
  <si>
    <t>Н1751</t>
  </si>
  <si>
    <t>Н1752</t>
  </si>
  <si>
    <t>Н1753</t>
  </si>
  <si>
    <t>YF341</t>
  </si>
  <si>
    <t>YF340</t>
  </si>
  <si>
    <t>MF381</t>
  </si>
  <si>
    <t>MF383</t>
  </si>
  <si>
    <t>MF379</t>
  </si>
  <si>
    <t>KTF345</t>
  </si>
  <si>
    <t>Щетка  жесткая д/пола с резьб. креплением.                              Размер: 25 см.</t>
  </si>
  <si>
    <t>Щетка мягкая д/пола с резьб. креплением.                              Размер: 25 см.</t>
  </si>
  <si>
    <t>утюжок</t>
  </si>
  <si>
    <t>AES286</t>
  </si>
  <si>
    <t>AES291</t>
  </si>
  <si>
    <t>ECF335</t>
  </si>
  <si>
    <t>AF200</t>
  </si>
  <si>
    <t>Совок+щётка.Материал: Ручка - металлическая               Высота - 110 см</t>
  </si>
  <si>
    <t>AF201</t>
  </si>
  <si>
    <t>AF202</t>
  </si>
  <si>
    <t>Совок+щётка.                       Материал: Ручка - металлическая               Высота - 110 см</t>
  </si>
  <si>
    <t>Совок+щётка (длинный ворс)                    Материал: Ручка - металлическая               Высота - 110 см</t>
  </si>
  <si>
    <t>KNP173</t>
  </si>
  <si>
    <t>Держатель универсальный. Крепление: Карман+Ухо                                               Материал: Пластик                                                          Размер: 40х11см</t>
  </si>
  <si>
    <t>TK722</t>
  </si>
  <si>
    <t>KA811SB</t>
  </si>
  <si>
    <t>KA821SB</t>
  </si>
  <si>
    <t>KA871DB</t>
  </si>
  <si>
    <t>HTS731</t>
  </si>
  <si>
    <t>Н1131</t>
  </si>
  <si>
    <t>Н1132</t>
  </si>
  <si>
    <t xml:space="preserve">Совок пластиковый 
с крышкой с ручкой
размеры: 94*32*12см
</t>
  </si>
  <si>
    <t xml:space="preserve">Совок пластиковый 
с крышкой, с ручкой и щёткой
размеры: 94*32*12см
</t>
  </si>
  <si>
    <t>Инвентарь для уборки окон</t>
  </si>
  <si>
    <t>Н1404</t>
  </si>
  <si>
    <t>Н1406</t>
  </si>
  <si>
    <t>размер: 45 см</t>
  </si>
  <si>
    <t xml:space="preserve">Набор: держатель для шубки пластиковый + шубка с абразивом. Размер: 35 см
</t>
  </si>
  <si>
    <t>Н1401</t>
  </si>
  <si>
    <t>Н1403</t>
  </si>
  <si>
    <t xml:space="preserve">Набор: держатель для шубки пластиковый + шубка. Размер: 35 см
</t>
  </si>
  <si>
    <t>Н1411</t>
  </si>
  <si>
    <t>Н1413</t>
  </si>
  <si>
    <t>Шубка для мойки окон микрофибра с мягким абразивом
Состав: 100% микрофибра
Размер: 35 см</t>
  </si>
  <si>
    <t>Сгон для окон
 металлический каркас, сменная резинка
Размер: 35 см</t>
  </si>
  <si>
    <t xml:space="preserve">Сгон для окон 
Пластик. рукоятка, сменная резинка
Размер: 35 см
</t>
  </si>
  <si>
    <t>Н1416</t>
  </si>
  <si>
    <t>Н1302</t>
  </si>
  <si>
    <t>Н1304</t>
  </si>
  <si>
    <t>Н1306</t>
  </si>
  <si>
    <t>Н1308</t>
  </si>
  <si>
    <t>Н1800</t>
  </si>
  <si>
    <t>Н1801</t>
  </si>
  <si>
    <t>Н1802</t>
  </si>
  <si>
    <t>Н1803</t>
  </si>
  <si>
    <t>Н1804</t>
  </si>
  <si>
    <t>Н1805</t>
  </si>
  <si>
    <t>Н1806</t>
  </si>
  <si>
    <t>Н1807</t>
  </si>
  <si>
    <t>Н1808</t>
  </si>
  <si>
    <t>SM 30*30</t>
  </si>
  <si>
    <t>СК102</t>
  </si>
  <si>
    <t>Ведро без колес с отжимом для стяжек. Материал: пластик. Объём: 22 л.</t>
  </si>
  <si>
    <t>СК103</t>
  </si>
  <si>
    <t>Ведро на колесах  с отжимом для стяжек. Материал: пластик. Объём: 22 л.</t>
  </si>
  <si>
    <t>PCK489</t>
  </si>
  <si>
    <t>CK491</t>
  </si>
  <si>
    <t>YK492</t>
  </si>
  <si>
    <t>YJ494</t>
  </si>
  <si>
    <t>Мусорные вёдра и контейнеры</t>
  </si>
  <si>
    <t>Китай</t>
  </si>
  <si>
    <t>Н1613</t>
  </si>
  <si>
    <t>Для туалетных комнат</t>
  </si>
  <si>
    <t>Ведро для мусора на колёсах и крышкой.  Объём: 70 л. Материал:пластик. Размеры: 45X44X68        Цвет: серый, синий, зелёный</t>
  </si>
  <si>
    <t xml:space="preserve"> Ведро для мусора с педалью и крышкой. Объём: 68л. Материал: пластик.             Размеры: 50,4 X 41,2 X 67,3              Цвет: жёлтый, серый</t>
  </si>
  <si>
    <t>Диспенсор для бумаги (круглый)                  Размер: 27х12,2х27,3                Цвет: белый</t>
  </si>
  <si>
    <t xml:space="preserve"> Диспенсор для бумаги (прямоугольный)                  Размер: 27,5х10,5х20                   Цвет: белый</t>
  </si>
  <si>
    <t>Н1701</t>
  </si>
  <si>
    <t>Табличка "Мокрый пол"</t>
  </si>
  <si>
    <t>Страна-изготовитель</t>
  </si>
  <si>
    <t>Турция</t>
  </si>
  <si>
    <t>КУРС $</t>
  </si>
  <si>
    <t xml:space="preserve">Держатель мопа 40 см пластик.Для мопов с карман- 1 ухо.Размер: 40*11 см
</t>
  </si>
  <si>
    <t xml:space="preserve">Держатель мопа 40 см пластик.Для мопов с карман- 1 ухо. Размер: 50*13 см
</t>
  </si>
  <si>
    <t>ЦЕНА в розницу $</t>
  </si>
  <si>
    <t>МИН.               ЦЕНА             $</t>
  </si>
  <si>
    <t>МИН.         ЦЕНА руб.</t>
  </si>
  <si>
    <t>Скидка</t>
  </si>
  <si>
    <t>Цена прайса</t>
  </si>
  <si>
    <t>Цена со скидкой</t>
  </si>
  <si>
    <t>ЗАКАЗ</t>
  </si>
  <si>
    <t>Сумма заказа</t>
  </si>
  <si>
    <t xml:space="preserve">Хлопок </t>
  </si>
  <si>
    <t>NV 001</t>
  </si>
  <si>
    <t>NV 002</t>
  </si>
  <si>
    <t>NV 003</t>
  </si>
  <si>
    <t>NV 011</t>
  </si>
  <si>
    <t>NV 012</t>
  </si>
  <si>
    <t>NV 013</t>
  </si>
  <si>
    <t>NV 014</t>
  </si>
  <si>
    <t>NV 015</t>
  </si>
  <si>
    <t>NV 020</t>
  </si>
  <si>
    <t>NV 021</t>
  </si>
  <si>
    <t>Хлопок и микрофибра</t>
  </si>
  <si>
    <t>NV 031</t>
  </si>
  <si>
    <t>NV 032</t>
  </si>
  <si>
    <t>NV 033</t>
  </si>
  <si>
    <t>NV 034</t>
  </si>
  <si>
    <t>NV 041</t>
  </si>
  <si>
    <t>NV 042</t>
  </si>
  <si>
    <t>NV 043</t>
  </si>
  <si>
    <t>NV  044</t>
  </si>
  <si>
    <t>NV 45</t>
  </si>
  <si>
    <t>NV 46</t>
  </si>
  <si>
    <t xml:space="preserve"> Микрофибра</t>
  </si>
  <si>
    <t>NV 050</t>
  </si>
  <si>
    <t>NV 051</t>
  </si>
  <si>
    <t>NV 052</t>
  </si>
  <si>
    <t>NV 053</t>
  </si>
  <si>
    <t>NV 061</t>
  </si>
  <si>
    <t>NV 062</t>
  </si>
  <si>
    <t>NV 063</t>
  </si>
  <si>
    <t>NV 064</t>
  </si>
  <si>
    <t>NV 065</t>
  </si>
  <si>
    <t>NV 066</t>
  </si>
  <si>
    <t>NV 070</t>
  </si>
  <si>
    <t>NV 071</t>
  </si>
  <si>
    <t>NV 072</t>
  </si>
  <si>
    <t>NV 080</t>
  </si>
  <si>
    <t>NV 081</t>
  </si>
  <si>
    <t>NV 082</t>
  </si>
  <si>
    <t>NV 083</t>
  </si>
  <si>
    <t>NV 084</t>
  </si>
  <si>
    <t>NV 085</t>
  </si>
  <si>
    <t xml:space="preserve"> Для сухой уборки</t>
  </si>
  <si>
    <t>NV 090</t>
  </si>
  <si>
    <t>NV 091</t>
  </si>
  <si>
    <t>NV 092</t>
  </si>
  <si>
    <t>NV 093</t>
  </si>
  <si>
    <t xml:space="preserve"> Веревочные МОПы</t>
  </si>
  <si>
    <t>NV 100</t>
  </si>
  <si>
    <t>NV 101</t>
  </si>
  <si>
    <t>NV 102</t>
  </si>
  <si>
    <t>NV 103</t>
  </si>
  <si>
    <t>NV 110</t>
  </si>
  <si>
    <t>NV 111</t>
  </si>
  <si>
    <t>NV 112</t>
  </si>
  <si>
    <t>NV 113</t>
  </si>
  <si>
    <t>NV 114</t>
  </si>
  <si>
    <t>NV 115</t>
  </si>
  <si>
    <t xml:space="preserve"> 40см.*15см.</t>
  </si>
  <si>
    <t xml:space="preserve"> 50см.*15см</t>
  </si>
  <si>
    <t xml:space="preserve"> 40см.*15см</t>
  </si>
  <si>
    <t xml:space="preserve"> 60см.*13см.</t>
  </si>
  <si>
    <t xml:space="preserve"> 80см.*13см. </t>
  </si>
  <si>
    <t xml:space="preserve"> 50см.*15см </t>
  </si>
  <si>
    <t>NV 120</t>
  </si>
  <si>
    <t>50*15, хлопок 100%</t>
  </si>
  <si>
    <t>NV 121</t>
  </si>
  <si>
    <t>50*15 микрофибра 100% с мягким абразивом</t>
  </si>
  <si>
    <t>NV 122</t>
  </si>
  <si>
    <t>NV 123</t>
  </si>
  <si>
    <t>50*15 микрофибра 100%, двухсторонний</t>
  </si>
  <si>
    <t xml:space="preserve"> 50см.*15см. </t>
  </si>
  <si>
    <t xml:space="preserve"> 50см. </t>
  </si>
  <si>
    <t>МН40-RS</t>
  </si>
  <si>
    <t>MH40-TTS</t>
  </si>
  <si>
    <t>MH40-T</t>
  </si>
  <si>
    <t>MH40-V</t>
  </si>
  <si>
    <t>MH50-RS</t>
  </si>
  <si>
    <t>MH50-TTS</t>
  </si>
  <si>
    <t>MH50-V</t>
  </si>
  <si>
    <t>40*11</t>
  </si>
  <si>
    <t>50*13</t>
  </si>
  <si>
    <t>МК40-RS</t>
  </si>
  <si>
    <t>MК40-TTS</t>
  </si>
  <si>
    <t>MК40-T</t>
  </si>
  <si>
    <t>MК40-V</t>
  </si>
  <si>
    <t>MК50-RS</t>
  </si>
  <si>
    <t>MК50-TTS</t>
  </si>
  <si>
    <t>MК50-V</t>
  </si>
  <si>
    <t>МVP40-RS</t>
  </si>
  <si>
    <t>MVP40-T</t>
  </si>
  <si>
    <t>MVP50-RS</t>
  </si>
  <si>
    <t>МMT40-RS</t>
  </si>
  <si>
    <t>MMT40-T</t>
  </si>
  <si>
    <t>MMT40-V</t>
  </si>
  <si>
    <t>MMT50-RS</t>
  </si>
  <si>
    <t>MMT50-V</t>
  </si>
  <si>
    <t>MMS40-RS</t>
  </si>
  <si>
    <t>MMS40-TTS</t>
  </si>
  <si>
    <t>MMS 40-T</t>
  </si>
  <si>
    <t>MMS 50-RS</t>
  </si>
  <si>
    <t>MMS50-TTS</t>
  </si>
  <si>
    <t>MR 60</t>
  </si>
  <si>
    <t>MR 80</t>
  </si>
  <si>
    <t>60*9</t>
  </si>
  <si>
    <t>80*9</t>
  </si>
  <si>
    <t>MA40</t>
  </si>
  <si>
    <t>MA50</t>
  </si>
  <si>
    <t>MA60</t>
  </si>
  <si>
    <t>MA80</t>
  </si>
  <si>
    <t>50*10</t>
  </si>
  <si>
    <t>ММА 40 RS</t>
  </si>
  <si>
    <t>MMA40 TTS</t>
  </si>
  <si>
    <t>MMA40 T</t>
  </si>
  <si>
    <t>MMA 50 RS</t>
  </si>
  <si>
    <t>MMA 50TTS</t>
  </si>
  <si>
    <t>40*11 см</t>
  </si>
  <si>
    <t>50*13 см</t>
  </si>
  <si>
    <t>Моп нашивной, разрезной 100% хлопок  Крепление:уши\карман,Т  40см.*13см</t>
  </si>
  <si>
    <t>Моп петлевой, нашивной, хлопок-микрофибра,40 см</t>
  </si>
  <si>
    <t>50см.</t>
  </si>
  <si>
    <t xml:space="preserve"> 50см*15см</t>
  </si>
  <si>
    <t xml:space="preserve">  50см. </t>
  </si>
  <si>
    <t>Н0302</t>
  </si>
  <si>
    <t>KA405FК</t>
  </si>
  <si>
    <t>KA415FК</t>
  </si>
  <si>
    <t>KA425FК</t>
  </si>
  <si>
    <t>KA655JК</t>
  </si>
  <si>
    <t>KA685JК</t>
  </si>
  <si>
    <t>Н0110</t>
  </si>
  <si>
    <t>Н0110/1</t>
  </si>
  <si>
    <t>Н0102</t>
  </si>
  <si>
    <t>Н0104</t>
  </si>
  <si>
    <t>Н0104/1</t>
  </si>
  <si>
    <t>Н0105</t>
  </si>
  <si>
    <t>СКИДКА МАХ</t>
  </si>
  <si>
    <t>ЦЕНА в розницу  РУБ.</t>
  </si>
  <si>
    <t>Скидка    МАХ</t>
  </si>
  <si>
    <t>Н6802</t>
  </si>
  <si>
    <t>Сгоны и стяжки для воды (для пола)</t>
  </si>
  <si>
    <t>KNP170</t>
  </si>
  <si>
    <t>КА866DK</t>
  </si>
  <si>
    <t xml:space="preserve">Ручка для скребка  </t>
  </si>
  <si>
    <t>Лезвие для скребка</t>
  </si>
  <si>
    <t>HTS730/1</t>
  </si>
  <si>
    <t>WC360</t>
  </si>
  <si>
    <t>Wc366</t>
  </si>
  <si>
    <t>Ершик напольный для туалета</t>
  </si>
  <si>
    <t>Шубка для мойки окон микрофибра
Размер: 35 см</t>
  </si>
  <si>
    <t>длина- 1,2 м  Х2 слож</t>
  </si>
  <si>
    <t>Скребок с металлической ручкой.                        Длина: 25 см.</t>
  </si>
  <si>
    <t>Лезвия для скребка YK492 (10шт/уп)  Размер: 10 см.</t>
  </si>
  <si>
    <t>длина- 3,0 м х 2 слож</t>
  </si>
  <si>
    <t>длина- 2,4 м  2 слож</t>
  </si>
  <si>
    <t>длина- 3,6 м  х 2 слож</t>
  </si>
  <si>
    <t>длина- 4,5 м  х 2 слож</t>
  </si>
  <si>
    <t>длина-4,0 м х 3слож</t>
  </si>
  <si>
    <t>длина- 4,5 м х 3 слож</t>
  </si>
  <si>
    <t>длина- 6,0 м  х 3слож</t>
  </si>
  <si>
    <r>
      <rPr>
        <b/>
        <sz val="11"/>
        <rFont val="Arial"/>
        <family val="2"/>
        <charset val="204"/>
      </rPr>
      <t xml:space="preserve">Роторная и шлифовальная машина.    </t>
    </r>
    <r>
      <rPr>
        <sz val="11"/>
        <rFont val="Arial"/>
        <family val="2"/>
        <charset val="204"/>
      </rPr>
      <t xml:space="preserve">              Мощность: 2HP    
Напряжение: 220-240V 
Длина кабеля: 12M 
Вес: 82 кг 
</t>
    </r>
  </si>
  <si>
    <r>
      <t xml:space="preserve">Вентилятор с ручкой </t>
    </r>
    <r>
      <rPr>
        <sz val="11"/>
        <rFont val="Arial"/>
        <family val="2"/>
        <charset val="204"/>
      </rPr>
      <t>Напряжение:220-240V Мощность :950W            Длина  кабеля :6 м.</t>
    </r>
  </si>
  <si>
    <r>
      <rPr>
        <b/>
        <sz val="11"/>
        <rFont val="Arial"/>
        <family val="2"/>
        <charset val="204"/>
      </rPr>
      <t xml:space="preserve">Роторная машина. </t>
    </r>
    <r>
      <rPr>
        <sz val="11"/>
        <rFont val="Arial"/>
        <family val="2"/>
        <charset val="204"/>
      </rPr>
      <t xml:space="preserve">                 Мощность: 1100W    
Напряжение: 220-240V 
Длина кабеля: 12M 
Вес: 50 кг 
</t>
    </r>
  </si>
  <si>
    <r>
      <rPr>
        <b/>
        <sz val="11"/>
        <rFont val="Arial"/>
        <family val="2"/>
        <charset val="204"/>
      </rPr>
      <t xml:space="preserve">Пады абразивные 17" </t>
    </r>
    <r>
      <rPr>
        <sz val="11"/>
        <rFont val="Arial"/>
        <family val="2"/>
        <charset val="204"/>
      </rPr>
      <t xml:space="preserve">    Цвет:черный, красный</t>
    </r>
  </si>
  <si>
    <r>
      <rPr>
        <b/>
        <sz val="11"/>
        <rFont val="Arial"/>
        <family val="2"/>
        <charset val="204"/>
      </rPr>
      <t>Пады абразивные 21"</t>
    </r>
    <r>
      <rPr>
        <sz val="11"/>
        <rFont val="Arial"/>
        <family val="2"/>
        <charset val="204"/>
      </rPr>
      <t xml:space="preserve">     Цвет:черный, красный</t>
    </r>
  </si>
  <si>
    <r>
      <rPr>
        <b/>
        <sz val="11"/>
        <rFont val="Arial"/>
        <family val="2"/>
        <charset val="204"/>
      </rPr>
      <t>Пылеводосос                   1 моторный:</t>
    </r>
    <r>
      <rPr>
        <sz val="11"/>
        <rFont val="Arial"/>
        <family val="2"/>
        <charset val="204"/>
      </rPr>
      <t xml:space="preserve">                объём- 15 л.;              высота- 55см.;                                    Напряжение 220V.                    Мощность-1000W</t>
    </r>
  </si>
  <si>
    <r>
      <rPr>
        <b/>
        <sz val="11"/>
        <rFont val="Arial"/>
        <family val="2"/>
        <charset val="204"/>
      </rPr>
      <t xml:space="preserve">Пылеводосос                    1 моторный:   </t>
    </r>
    <r>
      <rPr>
        <sz val="11"/>
        <rFont val="Arial"/>
        <family val="2"/>
        <charset val="204"/>
      </rPr>
      <t xml:space="preserve">             объём- 30 л.;              высота- 75см.;                                     Напряжение 220V.</t>
    </r>
  </si>
  <si>
    <r>
      <rPr>
        <b/>
        <sz val="11"/>
        <rFont val="Arial"/>
        <family val="2"/>
        <charset val="204"/>
      </rPr>
      <t xml:space="preserve">Пылеводосос                   2 моторный:     </t>
    </r>
    <r>
      <rPr>
        <sz val="11"/>
        <rFont val="Arial"/>
        <family val="2"/>
        <charset val="204"/>
      </rPr>
      <t xml:space="preserve">           объём- 70 л.;              высота- 98см.;                                    Напряжение 220V.              Мощность- 200W</t>
    </r>
  </si>
  <si>
    <r>
      <rPr>
        <b/>
        <sz val="11"/>
        <rFont val="Arial"/>
        <family val="2"/>
        <charset val="204"/>
      </rPr>
      <t xml:space="preserve">Пылеводосос                   3 моторный:  </t>
    </r>
    <r>
      <rPr>
        <sz val="11"/>
        <rFont val="Arial"/>
        <family val="2"/>
        <charset val="204"/>
      </rPr>
      <t xml:space="preserve">              объём- 80 л.;              высота- 109см.;  .                       Напряжение 220В.              Мощность- 3000W</t>
    </r>
  </si>
  <si>
    <r>
      <rPr>
        <b/>
        <sz val="11"/>
        <rFont val="Arial"/>
        <family val="2"/>
        <charset val="204"/>
      </rPr>
      <t xml:space="preserve">Тележка 1 ведерная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металлическая хромир. база на колесах с рукояткой, съемное ведро-17 л, отжим.                                                      </t>
    </r>
  </si>
  <si>
    <r>
      <rPr>
        <b/>
        <sz val="11"/>
        <rFont val="Arial"/>
        <family val="2"/>
        <charset val="204"/>
      </rPr>
      <t>Тележка 2 ведерная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   металлический хромированный каркас, 2 съемных пластиковых ведра по 17л, отжим.                                      </t>
    </r>
  </si>
  <si>
    <r>
      <rPr>
        <b/>
        <sz val="11"/>
        <rFont val="Arial"/>
        <family val="2"/>
        <charset val="204"/>
      </rPr>
      <t xml:space="preserve">Тележка двухведерная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  металлический хромированный каркас,     2 ведра по 23л, отжим.                                      </t>
    </r>
  </si>
  <si>
    <r>
      <rPr>
        <b/>
        <sz val="11"/>
        <rFont val="Arial"/>
        <family val="2"/>
        <charset val="204"/>
      </rPr>
      <t xml:space="preserve">Тележка 2-х вёдерная 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металлический хромированный каркас, 2  ведра по 17 л, отжим, держатель для мешка, корзинка.                                     </t>
    </r>
  </si>
  <si>
    <r>
      <rPr>
        <b/>
        <sz val="11"/>
        <color indexed="8"/>
        <rFont val="Arial"/>
        <family val="2"/>
        <charset val="204"/>
      </rPr>
      <t>Тележка 1 ведерная</t>
    </r>
    <r>
      <rPr>
        <sz val="11"/>
        <color indexed="8"/>
        <rFont val="Arial"/>
        <family val="2"/>
        <charset val="204"/>
      </rPr>
      <t xml:space="preserve">  с корзиной и отжимом.                        метал. крашенная рама.                                                            Ведро 1х25л пластик,                                                 Отжим.</t>
    </r>
  </si>
  <si>
    <r>
      <rPr>
        <b/>
        <sz val="11"/>
        <rFont val="Arial"/>
        <family val="2"/>
        <charset val="204"/>
      </rPr>
      <t>Тележка 1 ведерная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металлическая хромированная база на колесах с рукояткой, съемное ведро-23 л, отжим, корзинка.                                                       </t>
    </r>
  </si>
  <si>
    <r>
      <rPr>
        <b/>
        <sz val="11"/>
        <rFont val="Arial"/>
        <family val="2"/>
        <charset val="204"/>
      </rPr>
      <t>Тележка 2 ведерная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   пластиковый каркас с металлической рукояткой,   2 съемных ведра по 17л, отжим.                                      </t>
    </r>
  </si>
  <si>
    <r>
      <rPr>
        <b/>
        <sz val="11"/>
        <rFont val="Arial"/>
        <family val="2"/>
        <charset val="204"/>
      </rPr>
      <t>Тележка 2 ведерная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   пластиковый каркас с металлической рукояткой,  2 съемных ведра по 23л, отжим.                                      </t>
    </r>
  </si>
  <si>
    <r>
      <rPr>
        <b/>
        <sz val="11"/>
        <rFont val="Arial"/>
        <family val="2"/>
        <charset val="204"/>
      </rPr>
      <t>Ведро на колёсах без отжима.</t>
    </r>
    <r>
      <rPr>
        <sz val="11"/>
        <rFont val="Arial"/>
        <family val="2"/>
        <charset val="204"/>
      </rPr>
      <t xml:space="preserve">
Ведро 1х24л пластик
Ведро 1х8л пластик
Отжим — пластик
</t>
    </r>
  </si>
  <si>
    <r>
      <rPr>
        <b/>
        <sz val="11"/>
        <rFont val="Arial"/>
        <family val="2"/>
        <charset val="204"/>
      </rPr>
      <t>Ведро на колёсах.</t>
    </r>
    <r>
      <rPr>
        <sz val="11"/>
        <rFont val="Arial"/>
        <family val="2"/>
        <charset val="204"/>
      </rPr>
      <t xml:space="preserve">
Ведро 1х24л пластик
Ведро 1х8л пластик
Отжим — пластик
</t>
    </r>
  </si>
  <si>
    <r>
      <rPr>
        <b/>
        <sz val="11"/>
        <rFont val="Arial"/>
        <family val="2"/>
        <charset val="204"/>
      </rPr>
      <t>Ведро на колёсах.</t>
    </r>
    <r>
      <rPr>
        <sz val="11"/>
        <rFont val="Arial"/>
        <family val="2"/>
        <charset val="204"/>
      </rPr>
      <t xml:space="preserve">
Ведро 1х23л пластик
Отжим — пластик
</t>
    </r>
  </si>
  <si>
    <r>
      <rPr>
        <b/>
        <sz val="11"/>
        <rFont val="Arial"/>
        <family val="2"/>
        <charset val="204"/>
      </rPr>
      <t>Ведро на колёсах БЕЗ ОТЖИМА.</t>
    </r>
    <r>
      <rPr>
        <sz val="11"/>
        <rFont val="Arial"/>
        <family val="2"/>
        <charset val="204"/>
      </rPr>
      <t xml:space="preserve">
Ведро 1х20л пластик
</t>
    </r>
  </si>
  <si>
    <r>
      <rPr>
        <b/>
        <sz val="11"/>
        <rFont val="Arial"/>
        <family val="2"/>
        <charset val="204"/>
      </rPr>
      <t>Ведро на колёсах.</t>
    </r>
    <r>
      <rPr>
        <sz val="11"/>
        <rFont val="Arial"/>
        <family val="2"/>
        <charset val="204"/>
      </rPr>
      <t xml:space="preserve">
Ведро 1х20л пластик
Отжим — пластик
</t>
    </r>
  </si>
  <si>
    <r>
      <rPr>
        <b/>
        <sz val="11"/>
        <rFont val="Arial"/>
        <family val="2"/>
        <charset val="204"/>
      </rPr>
      <t>Ведро на колёсах.</t>
    </r>
    <r>
      <rPr>
        <sz val="11"/>
        <rFont val="Arial"/>
        <family val="2"/>
        <charset val="204"/>
      </rPr>
      <t xml:space="preserve">
Ведро 1х24л пластик
Отжим — пластик
</t>
    </r>
  </si>
  <si>
    <r>
      <rPr>
        <b/>
        <sz val="11"/>
        <rFont val="Arial"/>
        <family val="2"/>
        <charset val="204"/>
      </rPr>
      <t>Ведро на колёсах.</t>
    </r>
    <r>
      <rPr>
        <sz val="11"/>
        <rFont val="Arial"/>
        <family val="2"/>
        <charset val="204"/>
      </rPr>
      <t xml:space="preserve">
Ведро 1х32л пластик
Отжим — пластик
</t>
    </r>
  </si>
  <si>
    <r>
      <rPr>
        <b/>
        <sz val="11"/>
        <rFont val="Arial"/>
        <family val="2"/>
        <charset val="204"/>
      </rPr>
      <t>Ведро на колёсах БЕЗ ОТЖИМА.</t>
    </r>
    <r>
      <rPr>
        <sz val="11"/>
        <rFont val="Arial"/>
        <family val="2"/>
        <charset val="204"/>
      </rPr>
      <t xml:space="preserve">
Ведро 1х32л пластик
</t>
    </r>
  </si>
  <si>
    <r>
      <rPr>
        <b/>
        <sz val="11"/>
        <rFont val="Arial"/>
        <family val="2"/>
        <charset val="204"/>
      </rPr>
      <t xml:space="preserve">Многофункциональная тележка  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пластиковый  каркас, 2  ведра по17 л и 2 ведра по 5 л, съемный отжим, держатель для мешка, две полочки.                                      </t>
    </r>
  </si>
  <si>
    <r>
      <t xml:space="preserve">                   </t>
    </r>
    <r>
      <rPr>
        <b/>
        <sz val="11"/>
        <rFont val="Arial"/>
        <family val="2"/>
        <charset val="204"/>
      </rPr>
      <t xml:space="preserve">Многофункциональная тележка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пластиковый  каркас, два  ведра по17 л и два ведра по 5 л, съемный отжим, держатель для мешка с крышкой, две полочки.                                      </t>
    </r>
  </si>
  <si>
    <r>
      <t xml:space="preserve"> </t>
    </r>
    <r>
      <rPr>
        <b/>
        <sz val="11"/>
        <rFont val="Arial"/>
        <family val="2"/>
        <charset val="204"/>
      </rPr>
      <t xml:space="preserve">  Основа </t>
    </r>
    <r>
      <rPr>
        <sz val="11"/>
        <rFont val="Arial"/>
        <family val="2"/>
        <charset val="204"/>
      </rPr>
      <t>м</t>
    </r>
    <r>
      <rPr>
        <b/>
        <sz val="11"/>
        <rFont val="Arial"/>
        <family val="2"/>
        <charset val="204"/>
      </rPr>
      <t xml:space="preserve">ногофункциональной тележки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пластиковый  каркас, отжим, держатель для мешка с крышкой, мешок, две полочки.                                      </t>
    </r>
  </si>
  <si>
    <r>
      <t xml:space="preserve">                   </t>
    </r>
    <r>
      <rPr>
        <b/>
        <sz val="11"/>
        <rFont val="Arial"/>
        <family val="2"/>
        <charset val="204"/>
      </rPr>
      <t xml:space="preserve">Многофункциональная тележка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  каркас пластик+металл, два  ведра по17 л и четыре ведра по 5 л, съемный отжим, держатель для мешка с крышкой, две полочки.                                      </t>
    </r>
  </si>
  <si>
    <r>
      <t xml:space="preserve">                   </t>
    </r>
    <r>
      <rPr>
        <b/>
        <sz val="11"/>
        <rFont val="Arial"/>
        <family val="2"/>
        <charset val="204"/>
      </rPr>
      <t xml:space="preserve">Многофункциональная тележка 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 каркас пластик+металл, съёмная двухведерная тележка с отжимом по17 л и четыре ведра по 5 л, держатель для мешка с крышкой, две полочки.                                      </t>
    </r>
  </si>
  <si>
    <r>
      <rPr>
        <b/>
        <sz val="11"/>
        <rFont val="Arial"/>
        <family val="2"/>
        <charset val="204"/>
      </rPr>
      <t xml:space="preserve">Многофункциональная тележка 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 каркас пластик+металл, съёмное ведро на колёсах с отжимом по17 л и четыре ведра по 5 л, держатель для мешка с крышкой, две полочки.                                      </t>
    </r>
  </si>
  <si>
    <r>
      <rPr>
        <b/>
        <sz val="11"/>
        <rFont val="Arial"/>
        <family val="2"/>
        <charset val="204"/>
      </rPr>
      <t xml:space="preserve">Многофункциональная тележка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  каркас пластик+металл, четыре ведра по 5 л, 2 держателя с мешком и крышкой, четыре полочки.                                      </t>
    </r>
  </si>
  <si>
    <r>
      <rPr>
        <b/>
        <sz val="11"/>
        <rFont val="Arial"/>
        <family val="2"/>
        <charset val="204"/>
      </rPr>
      <t xml:space="preserve">Многофункциональная тележка    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каркас пластик+металл,  четыре ведра по 5 л, держатель с мешком и крышкой, четыре полочки.                                      </t>
    </r>
  </si>
  <si>
    <r>
      <t xml:space="preserve"> </t>
    </r>
    <r>
      <rPr>
        <b/>
        <sz val="11"/>
        <rFont val="Arial"/>
        <family val="2"/>
        <charset val="204"/>
      </rPr>
      <t xml:space="preserve">Многофункциональная тележка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  каркас пластик+металл, съёмная двухведерная тележка с отжимом по17 л и четыре ведра по 5 л, держатель для мешка с крышкой, тумбочка.                                      </t>
    </r>
  </si>
  <si>
    <r>
      <rPr>
        <b/>
        <sz val="11"/>
        <rFont val="Arial"/>
        <family val="2"/>
        <charset val="204"/>
      </rPr>
      <t xml:space="preserve">Многофункциональная тележка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   каркас пластик+металл, съёмное ведро на колёсах с отжимом по17 л и четыре ведра по 5 л, держатель для мешка с крышкой, тумбочка.                                      </t>
    </r>
  </si>
  <si>
    <r>
      <rPr>
        <b/>
        <sz val="11"/>
        <rFont val="Arial"/>
        <family val="2"/>
        <charset val="204"/>
      </rPr>
      <t xml:space="preserve">Многофункциональная тележка   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каркас пластик+металл,1 держатель с мешком и крышкой, 3 полочки, тумбочка.                                      </t>
    </r>
  </si>
  <si>
    <r>
      <rPr>
        <b/>
        <sz val="11"/>
        <rFont val="Arial"/>
        <family val="2"/>
        <charset val="204"/>
      </rPr>
      <t xml:space="preserve">Многофункциональная тележка     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       каркас пластик+металл, четыре ведра по 5 л, 2 держателя с мешком и крышкой, две полочки, тумбочка.                                      </t>
    </r>
  </si>
  <si>
    <r>
      <rPr>
        <b/>
        <sz val="11"/>
        <rFont val="Arial"/>
        <family val="2"/>
        <charset val="204"/>
      </rPr>
      <t xml:space="preserve">Тележка для сбора белья  </t>
    </r>
    <r>
      <rPr>
        <sz val="11"/>
        <rFont val="Arial"/>
        <family val="2"/>
        <charset val="204"/>
      </rPr>
      <t xml:space="preserve">                металлический корпус.         Размеры: 62х62,5х98,5см</t>
    </r>
  </si>
  <si>
    <r>
      <rPr>
        <b/>
        <sz val="11"/>
        <rFont val="Arial"/>
        <family val="2"/>
        <charset val="204"/>
      </rPr>
      <t>Тележка для сбора белья</t>
    </r>
    <r>
      <rPr>
        <sz val="11"/>
        <rFont val="Arial"/>
        <family val="2"/>
        <charset val="204"/>
      </rPr>
      <t xml:space="preserve">                     металлический корпус.  Размеры: 94х54,5х89,5см</t>
    </r>
  </si>
  <si>
    <r>
      <rPr>
        <b/>
        <sz val="11"/>
        <rFont val="Arial"/>
        <family val="2"/>
        <charset val="204"/>
      </rPr>
      <t xml:space="preserve">Тележка сервисная  </t>
    </r>
    <r>
      <rPr>
        <sz val="11"/>
        <rFont val="Arial"/>
        <family val="2"/>
        <charset val="204"/>
      </rPr>
      <t xml:space="preserve">     Материал - пластик, 2 контейнера.               Размеры: 105х 42 х 93см</t>
    </r>
  </si>
  <si>
    <r>
      <rPr>
        <b/>
        <sz val="11"/>
        <rFont val="Arial"/>
        <family val="2"/>
        <charset val="204"/>
      </rPr>
      <t xml:space="preserve">Тележка сервисная   </t>
    </r>
    <r>
      <rPr>
        <sz val="11"/>
        <rFont val="Arial"/>
        <family val="2"/>
        <charset val="204"/>
      </rPr>
      <t xml:space="preserve">    Материал - пластик, 2 контейнера.             Размеры: 109 х 43 х 95см</t>
    </r>
  </si>
  <si>
    <r>
      <rPr>
        <b/>
        <sz val="11"/>
        <rFont val="Arial"/>
        <family val="2"/>
        <charset val="204"/>
      </rPr>
      <t xml:space="preserve">Тележка сервисная  </t>
    </r>
    <r>
      <rPr>
        <sz val="11"/>
        <rFont val="Arial"/>
        <family val="2"/>
        <charset val="204"/>
      </rPr>
      <t xml:space="preserve">   Материал - пластик, 2 контейнера.Размеры: 128х50х96см</t>
    </r>
  </si>
  <si>
    <r>
      <rPr>
        <b/>
        <sz val="11"/>
        <rFont val="Arial"/>
        <family val="2"/>
        <charset val="204"/>
      </rPr>
      <t xml:space="preserve">Тележка сервисная. </t>
    </r>
    <r>
      <rPr>
        <sz val="11"/>
        <rFont val="Arial"/>
        <family val="2"/>
        <charset val="204"/>
      </rPr>
      <t>Материал: пластик.  Размеры: 84,5х43х95см</t>
    </r>
  </si>
  <si>
    <r>
      <rPr>
        <b/>
        <sz val="11"/>
        <rFont val="Arial"/>
        <family val="2"/>
        <charset val="204"/>
      </rPr>
      <t>Тележка сервисная</t>
    </r>
    <r>
      <rPr>
        <sz val="11"/>
        <rFont val="Arial"/>
        <family val="2"/>
        <charset val="204"/>
      </rPr>
      <t xml:space="preserve">  Материал: пластик. Размеры: 102х50х96см</t>
    </r>
  </si>
  <si>
    <r>
      <t xml:space="preserve">   </t>
    </r>
    <r>
      <rPr>
        <b/>
        <sz val="11"/>
        <rFont val="Arial"/>
        <family val="2"/>
        <charset val="204"/>
      </rPr>
      <t xml:space="preserve">Тележка сервисная </t>
    </r>
    <r>
      <rPr>
        <sz val="11"/>
        <rFont val="Arial"/>
        <family val="2"/>
        <charset val="204"/>
      </rPr>
      <t xml:space="preserve">                        Материал: корпус и полки металлические.      Размеры: 76 х 40 х 89см</t>
    </r>
  </si>
  <si>
    <r>
      <t xml:space="preserve">  </t>
    </r>
    <r>
      <rPr>
        <b/>
        <sz val="11"/>
        <rFont val="Arial"/>
        <family val="2"/>
        <charset val="204"/>
      </rPr>
      <t xml:space="preserve">  Тележка сервисная </t>
    </r>
    <r>
      <rPr>
        <sz val="11"/>
        <rFont val="Arial"/>
        <family val="2"/>
        <charset val="204"/>
      </rPr>
      <t xml:space="preserve">                         Материал: металлический корпус, пластик контейнеры и полочки . Размеры: 80х45х92,5см</t>
    </r>
  </si>
  <si>
    <t>Держатель универсальный, пластик Крепление Ухо-карман.Размер 40*11 см</t>
  </si>
  <si>
    <t>Держатель универсальный, пластик Крепление Ухо-карман.Размер 50*13 см</t>
  </si>
  <si>
    <t>Держатель универсальный, пластик Карман+Ухо                                                                                                   Размер: 50х13см</t>
  </si>
  <si>
    <t xml:space="preserve">Крепление: Карман                                                                                          Размер: 40х11см
</t>
  </si>
  <si>
    <t xml:space="preserve">Крепление: Карман                                                                                Размер: 50х13см
</t>
  </si>
  <si>
    <t xml:space="preserve">Крепление: Карман                                                                                         Размер: 60х10см
</t>
  </si>
  <si>
    <t xml:space="preserve">Крепление: Карман                                                                                 Размер: 80х10см
</t>
  </si>
  <si>
    <t xml:space="preserve">  Металл рама для мопов                                     Размер: 40х10см</t>
  </si>
  <si>
    <t xml:space="preserve">   Металл рама для мопов                                        Размер: 50х14см</t>
  </si>
  <si>
    <t xml:space="preserve">    металл рама для мопов                                        Размер: 60х10см</t>
  </si>
  <si>
    <t>Металл рама для мопов                                       Размер: 80х10см</t>
  </si>
  <si>
    <t>Металл для мопов                                        Размер: 100х10см</t>
  </si>
  <si>
    <t xml:space="preserve">Крепление- Карман                                   Металл с пластиком                                 Размер: 40х10см
</t>
  </si>
  <si>
    <t xml:space="preserve">Крепление: Карман                                   металл с пластиком                                 Размер: 50х14см
</t>
  </si>
  <si>
    <t xml:space="preserve">Крепление: Карман                                   Металл с пластиком                                 Размер: 60х10см
</t>
  </si>
  <si>
    <t xml:space="preserve">Крепление: Карман                                   Металл с пластиком                                 Размер: 80х10см
</t>
  </si>
  <si>
    <t xml:space="preserve">Щётка пластмасса с рукояткой и резьбовым креплением                           Размеры 25 см
</t>
  </si>
  <si>
    <t>техника</t>
  </si>
  <si>
    <t>Н1414</t>
  </si>
  <si>
    <t>Н0505</t>
  </si>
  <si>
    <t xml:space="preserve"> Ведро для мусора пластиковое. Объём: 14л.                         Цвет: белый, серый</t>
  </si>
  <si>
    <t>Диспенсор для жидкого мыла. Объём: 350 мл. Размеры: 7,5х8,5х18,5см</t>
  </si>
  <si>
    <t>Н1932</t>
  </si>
  <si>
    <t>Диспенсор для бумаги (круглый)                  Размер: 27х12,2х27,3                Цвет: синий</t>
  </si>
  <si>
    <t>Н1933</t>
  </si>
  <si>
    <t>китай</t>
  </si>
  <si>
    <t>CD188</t>
  </si>
  <si>
    <t>HO453</t>
  </si>
  <si>
    <r>
      <rPr>
        <b/>
        <sz val="11"/>
        <rFont val="Arial"/>
        <family val="2"/>
        <charset val="204"/>
      </rPr>
      <t xml:space="preserve">Тележка сервисная  </t>
    </r>
    <r>
      <rPr>
        <sz val="11"/>
        <rFont val="Arial"/>
        <family val="2"/>
        <charset val="204"/>
      </rPr>
      <t xml:space="preserve">     Материал:корпус и полки металлические.      Размер:96,5x50x84,5</t>
    </r>
  </si>
  <si>
    <t xml:space="preserve"> </t>
  </si>
  <si>
    <t>Моп микрофибра с жестким абразивом, бахрома-хлопок 40см*13см</t>
  </si>
  <si>
    <t>Моп, 40см*13см.  100% акрил, карман,</t>
  </si>
  <si>
    <t>Моп 50см*13см.  100% акрил, карман</t>
  </si>
  <si>
    <t>Моп 60см*13см.  100% акрил, карман,</t>
  </si>
  <si>
    <t>Моп, 80см*13см.  100% акрил, карман</t>
  </si>
  <si>
    <t>Моп, 100см*13см.  100% акрил, карман</t>
  </si>
  <si>
    <t xml:space="preserve">Моп веревочный,  350гр. 100% хлопок.
</t>
  </si>
  <si>
    <t xml:space="preserve">Моп веревочный 400гр.  100% хлопок.
</t>
  </si>
  <si>
    <t xml:space="preserve">Моп веревочный,  350гр.   100% микрофибра.
</t>
  </si>
  <si>
    <t>50*15 Эко серый (пробивной) состав 70%хлопка, 30%ПЭ</t>
  </si>
  <si>
    <t>40*13 Эко серый (пробивной) состав 70%хлопка, 30%ПЭ</t>
  </si>
  <si>
    <t>50*15 хлопок 70%,ПЭ 30%, петельчатый, нашивной</t>
  </si>
  <si>
    <t xml:space="preserve">Моп петлевой, нашивной, 100 % х/б,40см.*13см. </t>
  </si>
  <si>
    <t xml:space="preserve">Моп петлевой, пробивной, 100 % х/б,40см.*15см.  </t>
  </si>
  <si>
    <t>Моп петлевой, нашивной,. хлопок-микроф. 40см*13см</t>
  </si>
  <si>
    <t>Моп микрофибра, бахрома из х/б, 40см*13см</t>
  </si>
  <si>
    <t>Моп микрофибра с мягким абразивом, бахрома из х/б, 40см*13см</t>
  </si>
  <si>
    <t>Моп петлевой, 100% микрофибра, нашивной,             40см.</t>
  </si>
  <si>
    <t>Моп 100% микрофибра, петлевой, пробивной,                      40см</t>
  </si>
  <si>
    <t>Моп 100% микрофибра с бахромой,    40см</t>
  </si>
  <si>
    <t xml:space="preserve">Моп микрофибра с мягким абразивом , с бахромой из микрофибры  40см.  </t>
  </si>
  <si>
    <t xml:space="preserve">Моп микрофибра  с мягким абразивом с бахромой , 50см.  </t>
  </si>
  <si>
    <t>Моп микрофибра с жестким абразивом с бахромой из микрофибры  40см.</t>
  </si>
  <si>
    <t>Моп микрофибра с жестким абразивом, с бахромой из микрофибры , 50см.</t>
  </si>
  <si>
    <t xml:space="preserve">Моп микрофибра белая,  40см*13см. </t>
  </si>
  <si>
    <t xml:space="preserve">Моп плоский, микрофибра белая,   40см*15см.  </t>
  </si>
  <si>
    <t xml:space="preserve">Моп плоский, микрофибра белая,  50см*15см. </t>
  </si>
  <si>
    <t>Моп плоский с мягким абразивом, 40см*13см.  100% микрофибра</t>
  </si>
  <si>
    <t>Моп с мягким абразивом, 50см*15см. 100% микрофиб.</t>
  </si>
  <si>
    <t>Моп с мягким абразивом,  40см*15см. 100% микроф.</t>
  </si>
  <si>
    <t>Моп плоский с жестким абразивом, 50см*15см. 100% микрофибра.</t>
  </si>
  <si>
    <t>Моп плоский с жестким абразивом, 40см*15см.  100% микрофибра.</t>
  </si>
  <si>
    <t>Моп плоский с жестким абразивом,40см*13см. 100% микрофибра.</t>
  </si>
  <si>
    <t>H6561</t>
  </si>
  <si>
    <r>
      <t>Щетка для роторной машины</t>
    </r>
    <r>
      <rPr>
        <sz val="11"/>
        <rFont val="Arial"/>
        <family val="2"/>
        <charset val="204"/>
      </rPr>
      <t xml:space="preserve"> диаметр"17"мягкая</t>
    </r>
  </si>
  <si>
    <t>H6562</t>
  </si>
  <si>
    <t>HO102/1</t>
  </si>
  <si>
    <r>
      <rPr>
        <b/>
        <sz val="11"/>
        <rFont val="Arial"/>
        <family val="2"/>
        <charset val="204"/>
      </rPr>
      <t>Ведро на колеса</t>
    </r>
    <r>
      <rPr>
        <sz val="11"/>
        <rFont val="Arial"/>
        <family val="2"/>
        <charset val="204"/>
      </rPr>
      <t>х.Ведро 1x24 л.БЕЗ ОТЖИМА</t>
    </r>
  </si>
  <si>
    <t>SO1 50*70</t>
  </si>
  <si>
    <t>Тряпка для пола.Микрофибра махра 50*70 см.</t>
  </si>
  <si>
    <t>SO2 50*90</t>
  </si>
  <si>
    <t>Тряпка для пола.Микрофибра махра 50*90 см.</t>
  </si>
  <si>
    <t>SO3 50*100</t>
  </si>
  <si>
    <t>Тряпка для пола.Микрофибра махра 50*100 см.</t>
  </si>
  <si>
    <t>SO4 40*40</t>
  </si>
  <si>
    <t>Салфетка.Микрофибра махра+сетка 30*32 см.</t>
  </si>
  <si>
    <t>SM35*35</t>
  </si>
  <si>
    <t xml:space="preserve">Отжимное устройство </t>
  </si>
  <si>
    <r>
      <t xml:space="preserve">Щетка для роторной машины </t>
    </r>
    <r>
      <rPr>
        <sz val="11"/>
        <rFont val="Arial"/>
        <family val="2"/>
        <charset val="204"/>
      </rPr>
      <t>диаметр "17" жесткая</t>
    </r>
  </si>
  <si>
    <t xml:space="preserve">Телеск. штанга
длина- 1,2 м *1 слож
</t>
  </si>
  <si>
    <t>Россия</t>
  </si>
  <si>
    <t>35 см.</t>
  </si>
  <si>
    <t>45 см.</t>
  </si>
  <si>
    <t>H1761</t>
  </si>
  <si>
    <t>H1822</t>
  </si>
  <si>
    <t>H1821</t>
  </si>
  <si>
    <t>Телеск.штанга 1 ,66 м.С набором воды</t>
  </si>
  <si>
    <t>Телеск.штанга 3,4  м.С набором воды</t>
  </si>
  <si>
    <t>Щетка для мытья окон и автомобиля</t>
  </si>
  <si>
    <t>H1202</t>
  </si>
  <si>
    <t>H1232</t>
  </si>
  <si>
    <t>Ведра на колёсах</t>
  </si>
  <si>
    <t>Щетка для пола с мягким ворсом.Размер: 60 см</t>
  </si>
  <si>
    <t>Щетка для пола с жестким ворсом. Размер: 60 см</t>
  </si>
  <si>
    <t>K798</t>
  </si>
  <si>
    <t>K797</t>
  </si>
  <si>
    <t>Ведро 17 литров. Материал: пластик.</t>
  </si>
  <si>
    <t>Ведро 23  литров. Материал: пластик.</t>
  </si>
  <si>
    <t xml:space="preserve">Рукоятка к держателю мопа  материал:алюминий                Диаметр:23.5 мм                                        Длинна 140см
</t>
  </si>
  <si>
    <t xml:space="preserve">Стяжка для пола металлич. С рукояткой, резина твёрд/вспененная.                   Размер:55 см
</t>
  </si>
  <si>
    <t>Щетка для пола с резьбовым креплением, мягкий ворс.Размер: 40см</t>
  </si>
  <si>
    <t xml:space="preserve">Рукоятка к щеткам и сгонам для пола              Диаметр:22 мм                                        Длинна 130см
</t>
  </si>
  <si>
    <t xml:space="preserve">Совок для дворника с длинной ручкой </t>
  </si>
  <si>
    <t>Шубка с абразивом  Материал: 100%микрофибра, 25 см.</t>
  </si>
  <si>
    <t>Лезвие для скребка  H1202</t>
  </si>
  <si>
    <t>Артикул</t>
  </si>
  <si>
    <t>Фото</t>
  </si>
  <si>
    <t>Описание</t>
  </si>
  <si>
    <t>Розничная цена</t>
  </si>
  <si>
    <t xml:space="preserve">Заказ </t>
  </si>
  <si>
    <t>Сумма</t>
  </si>
  <si>
    <t>Салфетка Инновайп с абразивом.40*40 см.</t>
  </si>
  <si>
    <t>Салфетка "Эксперт" исскуствен. Замша 35*40см</t>
  </si>
  <si>
    <t>Салфетка микроф. Исскуственная замша, 35*40</t>
  </si>
  <si>
    <t>Сафетка из микрофибры для оптики и стёкол, 30*40см</t>
  </si>
  <si>
    <t>Тряпка для пола.Микрофибра махра 60*80 см.</t>
  </si>
  <si>
    <t>HUS 019</t>
  </si>
  <si>
    <t>HUS 011</t>
  </si>
  <si>
    <t>HUS 014</t>
  </si>
  <si>
    <t>Салфетка.Микрофибра гладкая для стекла 32*32 см.</t>
  </si>
  <si>
    <t>NV 194</t>
  </si>
  <si>
    <t xml:space="preserve">Моп веревочный 400гр. , 100% микрофибра.
</t>
  </si>
  <si>
    <r>
      <t>Моп Актив</t>
    </r>
    <r>
      <rPr>
        <sz val="22"/>
        <rFont val="Arial"/>
        <family val="2"/>
        <charset val="204"/>
      </rPr>
      <t xml:space="preserve"> хлопок - 60% полиэстер-40% 40*11</t>
    </r>
  </si>
  <si>
    <r>
      <t xml:space="preserve"> эстет</t>
    </r>
    <r>
      <rPr>
        <sz val="22"/>
        <rFont val="Arial"/>
        <family val="2"/>
        <charset val="204"/>
      </rPr>
      <t xml:space="preserve"> комбинированный хлопок-полиэстер 75% микрофибра 25%   40*11</t>
    </r>
  </si>
  <si>
    <r>
      <t>трудоголик</t>
    </r>
    <r>
      <rPr>
        <sz val="22"/>
        <rFont val="Arial"/>
        <family val="2"/>
        <charset val="204"/>
      </rPr>
      <t xml:space="preserve"> комбинированный хлопок -60% полиэстер-40%40*11</t>
    </r>
  </si>
  <si>
    <r>
      <t>аквамоп</t>
    </r>
    <r>
      <rPr>
        <sz val="22"/>
        <rFont val="Arial"/>
        <family val="2"/>
        <charset val="204"/>
      </rPr>
      <t xml:space="preserve"> микрофибра хлопок-полиэстер-75% микрофибра -25%40*11</t>
    </r>
  </si>
  <si>
    <r>
      <t xml:space="preserve">бережливый </t>
    </r>
    <r>
      <rPr>
        <sz val="22"/>
        <rFont val="Arial"/>
        <family val="2"/>
        <charset val="204"/>
      </rPr>
      <t>универсальный высота 11 мм.40*11</t>
    </r>
  </si>
  <si>
    <r>
      <t>антипыль</t>
    </r>
    <r>
      <rPr>
        <sz val="22"/>
        <rFont val="Arial"/>
        <family val="2"/>
        <charset val="204"/>
      </rPr>
      <t xml:space="preserve"> разрезной акрил.40*10</t>
    </r>
  </si>
  <si>
    <r>
      <t>генерал</t>
    </r>
    <r>
      <rPr>
        <sz val="22"/>
        <rFont val="Arial"/>
        <family val="2"/>
        <charset val="204"/>
      </rPr>
      <t xml:space="preserve"> микрофибра с абразивом40*11 см</t>
    </r>
  </si>
  <si>
    <t>40*13 хлопок серый, нашивной (70%х/б,30%пэ)</t>
  </si>
  <si>
    <t>50*15 хлопок серый, нашивной (70%хл,30%пэ)</t>
  </si>
  <si>
    <t>40*13 Комби серый, нашивной (хлопок, микрофибра)</t>
  </si>
  <si>
    <t>50*15 Комби серый, нашивной(хлопок, микрофибра)</t>
  </si>
  <si>
    <t>Салфетка.микрофиб 30*30 см.</t>
  </si>
  <si>
    <t>Салфетка Инновайп белая перфорац.40*40 см.</t>
  </si>
  <si>
    <t>рулон SO6</t>
  </si>
  <si>
    <t>рулон SO7</t>
  </si>
  <si>
    <t>HUS 010</t>
  </si>
  <si>
    <t>Салфетка .микроспан 40*33 см.   Плотность 80 г/м2</t>
  </si>
  <si>
    <t xml:space="preserve"> Салфетка.микроспан 40*33 см.Плотность 100 г/м2</t>
  </si>
  <si>
    <r>
      <t>Рулон Микроспан.  Плотность 100г/м2.   В 1 рулоне -</t>
    </r>
    <r>
      <rPr>
        <b/>
        <sz val="12"/>
        <rFont val="Arial"/>
        <family val="2"/>
        <charset val="204"/>
      </rPr>
      <t>1120 шт.</t>
    </r>
    <r>
      <rPr>
        <sz val="12"/>
        <rFont val="Arial"/>
        <family val="2"/>
        <charset val="204"/>
      </rPr>
      <t xml:space="preserve"> размером </t>
    </r>
    <r>
      <rPr>
        <b/>
        <sz val="12"/>
        <rFont val="Arial"/>
        <family val="2"/>
        <charset val="204"/>
      </rPr>
      <t>40*33см</t>
    </r>
  </si>
  <si>
    <t xml:space="preserve"> Салфетка.микроспан 40*33 см.Плотность 130 г/м2</t>
  </si>
  <si>
    <r>
      <t>Рулон Микроспан.  Плотность 130 г/м2.   В 1 рулоне -</t>
    </r>
    <r>
      <rPr>
        <b/>
        <sz val="12"/>
        <rFont val="Arial"/>
        <family val="2"/>
        <charset val="204"/>
      </rPr>
      <t>750 шт.</t>
    </r>
    <r>
      <rPr>
        <sz val="12"/>
        <rFont val="Arial"/>
        <family val="2"/>
        <charset val="204"/>
      </rPr>
      <t xml:space="preserve"> размером </t>
    </r>
    <r>
      <rPr>
        <b/>
        <sz val="12"/>
        <rFont val="Arial"/>
        <family val="2"/>
        <charset val="204"/>
      </rPr>
      <t>40*33см</t>
    </r>
  </si>
  <si>
    <r>
      <t>Рулон Микроспан.  Плотность 80 г/м2.   В 1 рулоне -</t>
    </r>
    <r>
      <rPr>
        <b/>
        <sz val="12"/>
        <rFont val="Arial"/>
        <family val="2"/>
        <charset val="204"/>
      </rPr>
      <t>1500 шт.</t>
    </r>
    <r>
      <rPr>
        <sz val="12"/>
        <rFont val="Arial"/>
        <family val="2"/>
        <charset val="204"/>
      </rPr>
      <t xml:space="preserve"> размером </t>
    </r>
    <r>
      <rPr>
        <b/>
        <sz val="12"/>
        <rFont val="Arial"/>
        <family val="2"/>
        <charset val="204"/>
      </rPr>
      <t>40*33см</t>
    </r>
  </si>
  <si>
    <t>Салфетка.Микрофибра  упаковка -4 шт35*35 см.цена за 1 шт.</t>
  </si>
  <si>
    <t>SO 7 40*33</t>
  </si>
  <si>
    <t>?</t>
  </si>
  <si>
    <t>universal-kl@yandex.ru www.уборкауни.рф    т.ф. 8(383)300-16-20,          8-965-821-68-43</t>
  </si>
  <si>
    <t xml:space="preserve">,                                 </t>
  </si>
  <si>
    <t>SO6 40*33</t>
  </si>
  <si>
    <t>SO 8 40*33</t>
  </si>
  <si>
    <t>рулон SO8</t>
  </si>
  <si>
    <t>SO 9 30*32</t>
  </si>
  <si>
    <t>SO 10 32*32</t>
  </si>
  <si>
    <t>SO5 40*33 1</t>
  </si>
  <si>
    <r>
      <t xml:space="preserve">универсал </t>
    </r>
    <r>
      <rPr>
        <sz val="22"/>
        <rFont val="Arial"/>
        <family val="2"/>
        <charset val="204"/>
      </rPr>
      <t>х/б -60% полиэстер -60 *9</t>
    </r>
  </si>
  <si>
    <r>
      <t xml:space="preserve"> 
</t>
    </r>
    <r>
      <rPr>
        <b/>
        <sz val="16"/>
        <rFont val="Arial"/>
        <family val="2"/>
        <charset val="204"/>
      </rPr>
      <t xml:space="preserve">Рада сотрудничеству!
С уважением,менеджер Ботешова Елена.Тел:89059322639
universal-kl@yandex.ru
ООО"Универсал-Клининг"
630096 г.Новосибирск,
ул.Станционная 46-б ,оф.30
8(383)300-16-20
Рада сотрудничеству!
С уважением,менеджер Ботешова Елена.Тел:89059322639
Universal-kl mailto:universal-kl@yandex.ru
ООо"Универсал-Клининг"
630096 г.Новосибирск,
ул.Станционная 46-б ,оф.30
8(383)300-16-20
 </t>
    </r>
  </si>
</sst>
</file>

<file path=xl/styles.xml><?xml version="1.0" encoding="utf-8"?>
<styleSheet xmlns="http://schemas.openxmlformats.org/spreadsheetml/2006/main">
  <numFmts count="5">
    <numFmt numFmtId="164" formatCode="#,##0.0&quot; р.&quot;"/>
    <numFmt numFmtId="165" formatCode="[$$-C09]#,##0.00"/>
    <numFmt numFmtId="166" formatCode="#,##0.0\ &quot;р.&quot;;[Red]\-#,##0.0\ &quot;р.&quot;"/>
    <numFmt numFmtId="167" formatCode="0.0"/>
    <numFmt numFmtId="168" formatCode="#,##0.00&quot;р.&quot;"/>
  </numFmts>
  <fonts count="47">
    <font>
      <sz val="10"/>
      <name val="Arial"/>
    </font>
    <font>
      <sz val="8"/>
      <name val="Arial"/>
      <family val="2"/>
      <charset val="204"/>
    </font>
    <font>
      <b/>
      <sz val="12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0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2"/>
      <color indexed="10"/>
      <name val="Arial"/>
      <family val="2"/>
      <charset val="204"/>
    </font>
    <font>
      <sz val="10"/>
      <color indexed="14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2"/>
      <name val="Arial"/>
      <family val="2"/>
      <charset val="204"/>
    </font>
    <font>
      <b/>
      <sz val="12"/>
      <color indexed="30"/>
      <name val="Arial"/>
      <family val="2"/>
      <charset val="204"/>
    </font>
    <font>
      <b/>
      <sz val="12"/>
      <color indexed="62"/>
      <name val="Arial Narrow"/>
      <family val="2"/>
      <charset val="204"/>
    </font>
    <font>
      <b/>
      <sz val="11"/>
      <color indexed="62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20"/>
      <color indexed="9"/>
      <name val="Times New Roman"/>
      <family val="1"/>
      <charset val="204"/>
    </font>
    <font>
      <sz val="20"/>
      <color indexed="9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20"/>
      <name val="Arial"/>
      <family val="2"/>
      <charset val="204"/>
    </font>
    <font>
      <sz val="20"/>
      <name val="Times New Roman"/>
      <family val="1"/>
      <charset val="204"/>
    </font>
    <font>
      <sz val="16"/>
      <name val="Arial"/>
      <family val="2"/>
      <charset val="204"/>
    </font>
    <font>
      <b/>
      <sz val="18"/>
      <name val="Arial"/>
      <family val="2"/>
      <charset val="204"/>
    </font>
    <font>
      <sz val="16"/>
      <color indexed="8"/>
      <name val="Times New Roman"/>
      <family val="1"/>
      <charset val="204"/>
    </font>
    <font>
      <b/>
      <sz val="12"/>
      <name val="Arial"/>
      <family val="2"/>
      <charset val="204"/>
    </font>
    <font>
      <b/>
      <sz val="11"/>
      <color indexed="62"/>
      <name val="Calibri"/>
      <family val="2"/>
      <charset val="204"/>
    </font>
    <font>
      <b/>
      <sz val="10"/>
      <color indexed="62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4"/>
      <color indexed="30"/>
      <name val="Arial"/>
      <family val="2"/>
      <charset val="204"/>
    </font>
    <font>
      <sz val="14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4"/>
      <color indexed="56"/>
      <name val="Arial"/>
      <family val="2"/>
      <charset val="204"/>
    </font>
    <font>
      <sz val="22"/>
      <name val="Times New Roman"/>
      <family val="1"/>
      <charset val="204"/>
    </font>
    <font>
      <sz val="22"/>
      <color indexed="8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2"/>
      <color indexed="9"/>
      <name val="Times New Roman"/>
      <family val="1"/>
      <charset val="204"/>
    </font>
    <font>
      <sz val="22"/>
      <color indexed="10"/>
      <name val="Arial"/>
      <family val="2"/>
      <charset val="204"/>
    </font>
    <font>
      <sz val="22"/>
      <name val="Arial"/>
      <family val="2"/>
      <charset val="204"/>
    </font>
    <font>
      <sz val="22"/>
      <color indexed="58"/>
      <name val="Arial"/>
      <family val="2"/>
      <charset val="204"/>
    </font>
    <font>
      <b/>
      <sz val="20"/>
      <color rgb="FFFF0000"/>
      <name val="Arial"/>
      <family val="2"/>
      <charset val="204"/>
    </font>
    <font>
      <b/>
      <sz val="14"/>
      <color indexed="9"/>
      <name val="Calibri"/>
      <family val="2"/>
      <charset val="204"/>
    </font>
    <font>
      <b/>
      <sz val="16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8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CCFF"/>
        <bgColor rgb="FF000000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310">
    <xf numFmtId="0" fontId="0" fillId="0" borderId="0" xfId="0"/>
    <xf numFmtId="167" fontId="0" fillId="0" borderId="0" xfId="0" applyNumberFormat="1"/>
    <xf numFmtId="0" fontId="6" fillId="0" borderId="0" xfId="0" applyFont="1" applyAlignment="1">
      <alignment horizontal="center"/>
    </xf>
    <xf numFmtId="168" fontId="6" fillId="0" borderId="0" xfId="0" applyNumberFormat="1" applyFont="1" applyAlignment="1">
      <alignment horizontal="center" vertical="center"/>
    </xf>
    <xf numFmtId="0" fontId="0" fillId="0" borderId="8" xfId="0" applyBorder="1"/>
    <xf numFmtId="0" fontId="0" fillId="0" borderId="9" xfId="0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7" fillId="0" borderId="9" xfId="0" applyFont="1" applyBorder="1"/>
    <xf numFmtId="0" fontId="0" fillId="0" borderId="3" xfId="0" applyBorder="1"/>
    <xf numFmtId="0" fontId="0" fillId="0" borderId="17" xfId="0" applyBorder="1"/>
    <xf numFmtId="0" fontId="0" fillId="0" borderId="18" xfId="0" applyBorder="1"/>
    <xf numFmtId="0" fontId="0" fillId="0" borderId="20" xfId="0" applyBorder="1"/>
    <xf numFmtId="167" fontId="2" fillId="2" borderId="2" xfId="0" applyNumberFormat="1" applyFont="1" applyFill="1" applyBorder="1" applyAlignment="1">
      <alignment horizontal="left" vertical="center" wrapText="1"/>
    </xf>
    <xf numFmtId="167" fontId="2" fillId="2" borderId="1" xfId="0" applyNumberFormat="1" applyFont="1" applyFill="1" applyBorder="1" applyAlignment="1">
      <alignment horizontal="left" vertical="center" wrapText="1"/>
    </xf>
    <xf numFmtId="167" fontId="2" fillId="2" borderId="0" xfId="0" applyNumberFormat="1" applyFont="1" applyFill="1" applyBorder="1" applyAlignment="1">
      <alignment horizontal="left" vertical="center" wrapText="1"/>
    </xf>
    <xf numFmtId="167" fontId="2" fillId="2" borderId="30" xfId="0" applyNumberFormat="1" applyFont="1" applyFill="1" applyBorder="1" applyAlignment="1">
      <alignment horizontal="left" vertical="center" wrapText="1"/>
    </xf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167" fontId="2" fillId="2" borderId="30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3" fillId="2" borderId="1" xfId="0" applyNumberFormat="1" applyFont="1" applyFill="1" applyBorder="1" applyAlignment="1">
      <alignment horizontal="center" vertical="center" wrapText="1"/>
    </xf>
    <xf numFmtId="9" fontId="12" fillId="2" borderId="1" xfId="0" applyNumberFormat="1" applyFont="1" applyFill="1" applyBorder="1" applyAlignment="1">
      <alignment horizontal="center" vertical="center" wrapText="1"/>
    </xf>
    <xf numFmtId="2" fontId="12" fillId="2" borderId="1" xfId="0" applyNumberFormat="1" applyFont="1" applyFill="1" applyBorder="1" applyAlignment="1">
      <alignment horizontal="center" vertical="center" wrapText="1"/>
    </xf>
    <xf numFmtId="167" fontId="9" fillId="2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/>
    <xf numFmtId="167" fontId="11" fillId="2" borderId="33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vertical="center" wrapText="1"/>
    </xf>
    <xf numFmtId="0" fontId="12" fillId="2" borderId="1" xfId="0" applyFont="1" applyFill="1" applyBorder="1"/>
    <xf numFmtId="167" fontId="11" fillId="2" borderId="30" xfId="0" applyNumberFormat="1" applyFont="1" applyFill="1" applyBorder="1" applyAlignment="1">
      <alignment horizontal="center" vertical="center" wrapText="1"/>
    </xf>
    <xf numFmtId="0" fontId="12" fillId="2" borderId="30" xfId="0" applyFont="1" applyFill="1" applyBorder="1" applyAlignment="1"/>
    <xf numFmtId="167" fontId="12" fillId="2" borderId="34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/>
    <xf numFmtId="167" fontId="14" fillId="2" borderId="1" xfId="0" applyNumberFormat="1" applyFont="1" applyFill="1" applyBorder="1" applyAlignment="1">
      <alignment horizontal="center" vertical="center" wrapText="1"/>
    </xf>
    <xf numFmtId="167" fontId="12" fillId="2" borderId="31" xfId="0" applyNumberFormat="1" applyFont="1" applyFill="1" applyBorder="1" applyAlignment="1">
      <alignment horizontal="center" vertical="center" wrapText="1"/>
    </xf>
    <xf numFmtId="167" fontId="12" fillId="2" borderId="0" xfId="0" applyNumberFormat="1" applyFont="1" applyFill="1"/>
    <xf numFmtId="167" fontId="12" fillId="2" borderId="32" xfId="0" applyNumberFormat="1" applyFont="1" applyFill="1" applyBorder="1" applyAlignment="1">
      <alignment horizontal="center" vertical="center" wrapText="1"/>
    </xf>
    <xf numFmtId="167" fontId="12" fillId="2" borderId="2" xfId="0" applyNumberFormat="1" applyFont="1" applyFill="1" applyBorder="1" applyAlignment="1">
      <alignment horizontal="center" vertical="center" wrapText="1"/>
    </xf>
    <xf numFmtId="167" fontId="12" fillId="2" borderId="29" xfId="0" applyNumberFormat="1" applyFont="1" applyFill="1" applyBorder="1" applyAlignment="1">
      <alignment horizontal="center" vertical="center" wrapText="1"/>
    </xf>
    <xf numFmtId="167" fontId="12" fillId="2" borderId="19" xfId="0" applyNumberFormat="1" applyFont="1" applyFill="1" applyBorder="1" applyAlignment="1">
      <alignment horizontal="center" vertical="center" wrapText="1"/>
    </xf>
    <xf numFmtId="167" fontId="12" fillId="2" borderId="33" xfId="0" applyNumberFormat="1" applyFont="1" applyFill="1" applyBorder="1" applyAlignment="1">
      <alignment horizontal="center" vertical="center" wrapText="1"/>
    </xf>
    <xf numFmtId="0" fontId="12" fillId="0" borderId="0" xfId="0" applyFont="1"/>
    <xf numFmtId="167" fontId="15" fillId="2" borderId="1" xfId="0" applyNumberFormat="1" applyFont="1" applyFill="1" applyBorder="1" applyAlignment="1">
      <alignment horizontal="center" vertical="center" wrapText="1"/>
    </xf>
    <xf numFmtId="167" fontId="15" fillId="2" borderId="33" xfId="0" applyNumberFormat="1" applyFont="1" applyFill="1" applyBorder="1" applyAlignment="1">
      <alignment horizontal="center" vertical="center" wrapText="1"/>
    </xf>
    <xf numFmtId="0" fontId="0" fillId="10" borderId="0" xfId="0" applyFill="1"/>
    <xf numFmtId="0" fontId="0" fillId="10" borderId="1" xfId="0" applyFill="1" applyBorder="1"/>
    <xf numFmtId="0" fontId="21" fillId="3" borderId="3" xfId="0" applyFont="1" applyFill="1" applyBorder="1" applyAlignment="1">
      <alignment vertical="center" wrapText="1"/>
    </xf>
    <xf numFmtId="0" fontId="22" fillId="3" borderId="4" xfId="0" applyFont="1" applyFill="1" applyBorder="1" applyAlignment="1">
      <alignment vertical="center" wrapText="1"/>
    </xf>
    <xf numFmtId="0" fontId="22" fillId="3" borderId="4" xfId="0" applyFont="1" applyFill="1" applyBorder="1" applyAlignment="1">
      <alignment horizontal="center" vertical="center" wrapText="1"/>
    </xf>
    <xf numFmtId="168" fontId="22" fillId="3" borderId="5" xfId="0" applyNumberFormat="1" applyFont="1" applyFill="1" applyBorder="1" applyAlignment="1">
      <alignment horizontal="center" vertical="center" wrapText="1"/>
    </xf>
    <xf numFmtId="168" fontId="22" fillId="3" borderId="5" xfId="0" applyNumberFormat="1" applyFont="1" applyFill="1" applyBorder="1" applyAlignment="1">
      <alignment vertical="center" wrapText="1"/>
    </xf>
    <xf numFmtId="0" fontId="23" fillId="4" borderId="5" xfId="0" applyFont="1" applyFill="1" applyBorder="1" applyAlignment="1">
      <alignment horizontal="center" vertical="center"/>
    </xf>
    <xf numFmtId="0" fontId="23" fillId="4" borderId="6" xfId="0" applyFont="1" applyFill="1" applyBorder="1" applyAlignment="1">
      <alignment horizontal="center" vertical="center" wrapText="1"/>
    </xf>
    <xf numFmtId="0" fontId="24" fillId="0" borderId="0" xfId="0" applyFont="1"/>
    <xf numFmtId="0" fontId="25" fillId="2" borderId="5" xfId="0" applyFont="1" applyFill="1" applyBorder="1" applyAlignment="1">
      <alignment horizontal="center" vertical="center" wrapText="1"/>
    </xf>
    <xf numFmtId="0" fontId="23" fillId="5" borderId="5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25" fillId="2" borderId="23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23" fillId="5" borderId="5" xfId="0" applyFont="1" applyFill="1" applyBorder="1"/>
    <xf numFmtId="0" fontId="24" fillId="5" borderId="5" xfId="0" applyFont="1" applyFill="1" applyBorder="1"/>
    <xf numFmtId="0" fontId="25" fillId="2" borderId="5" xfId="0" applyFont="1" applyFill="1" applyBorder="1" applyAlignment="1">
      <alignment vertical="center"/>
    </xf>
    <xf numFmtId="0" fontId="25" fillId="5" borderId="3" xfId="0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horizontal="left" vertical="center" wrapText="1"/>
    </xf>
    <xf numFmtId="168" fontId="23" fillId="5" borderId="5" xfId="0" applyNumberFormat="1" applyFont="1" applyFill="1" applyBorder="1" applyAlignment="1">
      <alignment horizontal="center" vertical="center" wrapText="1"/>
    </xf>
    <xf numFmtId="4" fontId="25" fillId="5" borderId="5" xfId="0" applyNumberFormat="1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horizontal="center" vertical="center"/>
    </xf>
    <xf numFmtId="168" fontId="23" fillId="5" borderId="7" xfId="0" applyNumberFormat="1" applyFont="1" applyFill="1" applyBorder="1" applyAlignment="1">
      <alignment horizontal="center" vertical="center"/>
    </xf>
    <xf numFmtId="0" fontId="24" fillId="2" borderId="14" xfId="0" applyFont="1" applyFill="1" applyBorder="1"/>
    <xf numFmtId="0" fontId="24" fillId="2" borderId="9" xfId="0" applyFont="1" applyFill="1" applyBorder="1"/>
    <xf numFmtId="0" fontId="24" fillId="0" borderId="14" xfId="0" applyFont="1" applyBorder="1"/>
    <xf numFmtId="0" fontId="24" fillId="2" borderId="8" xfId="0" applyFont="1" applyFill="1" applyBorder="1"/>
    <xf numFmtId="0" fontId="24" fillId="2" borderId="5" xfId="0" applyFont="1" applyFill="1" applyBorder="1"/>
    <xf numFmtId="0" fontId="24" fillId="2" borderId="15" xfId="0" applyFont="1" applyFill="1" applyBorder="1" applyAlignment="1"/>
    <xf numFmtId="0" fontId="24" fillId="2" borderId="14" xfId="0" applyFont="1" applyFill="1" applyBorder="1" applyAlignment="1"/>
    <xf numFmtId="0" fontId="24" fillId="2" borderId="6" xfId="0" applyFont="1" applyFill="1" applyBorder="1" applyAlignment="1"/>
    <xf numFmtId="0" fontId="23" fillId="11" borderId="5" xfId="0" applyFont="1" applyFill="1" applyBorder="1" applyAlignment="1">
      <alignment horizontal="center" vertical="center"/>
    </xf>
    <xf numFmtId="0" fontId="23" fillId="11" borderId="5" xfId="0" applyFont="1" applyFill="1" applyBorder="1"/>
    <xf numFmtId="0" fontId="27" fillId="2" borderId="14" xfId="0" applyFont="1" applyFill="1" applyBorder="1"/>
    <xf numFmtId="0" fontId="27" fillId="2" borderId="5" xfId="0" applyFont="1" applyFill="1" applyBorder="1"/>
    <xf numFmtId="0" fontId="27" fillId="2" borderId="6" xfId="0" applyFont="1" applyFill="1" applyBorder="1"/>
    <xf numFmtId="0" fontId="27" fillId="2" borderId="5" xfId="0" applyFont="1" applyFill="1" applyBorder="1" applyAlignment="1">
      <alignment wrapText="1"/>
    </xf>
    <xf numFmtId="0" fontId="27" fillId="2" borderId="6" xfId="0" applyFont="1" applyFill="1" applyBorder="1" applyAlignment="1">
      <alignment wrapText="1"/>
    </xf>
    <xf numFmtId="0" fontId="27" fillId="2" borderId="11" xfId="0" applyFont="1" applyFill="1" applyBorder="1" applyAlignment="1">
      <alignment wrapText="1"/>
    </xf>
    <xf numFmtId="0" fontId="27" fillId="2" borderId="14" xfId="0" applyFont="1" applyFill="1" applyBorder="1" applyAlignment="1">
      <alignment wrapText="1"/>
    </xf>
    <xf numFmtId="9" fontId="26" fillId="0" borderId="1" xfId="0" applyNumberFormat="1" applyFont="1" applyBorder="1"/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1" fillId="2" borderId="41" xfId="0" applyNumberFormat="1" applyFont="1" applyFill="1" applyBorder="1" applyAlignment="1">
      <alignment horizontal="center" vertical="center" wrapText="1"/>
    </xf>
    <xf numFmtId="167" fontId="12" fillId="2" borderId="30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7" fillId="12" borderId="5" xfId="0" applyNumberFormat="1" applyFont="1" applyFill="1" applyBorder="1" applyAlignment="1">
      <alignment horizontal="center" vertical="center"/>
    </xf>
    <xf numFmtId="167" fontId="16" fillId="12" borderId="3" xfId="0" applyNumberFormat="1" applyFont="1" applyFill="1" applyBorder="1"/>
    <xf numFmtId="0" fontId="16" fillId="13" borderId="5" xfId="0" applyFont="1" applyFill="1" applyBorder="1"/>
    <xf numFmtId="0" fontId="16" fillId="13" borderId="14" xfId="0" applyFont="1" applyFill="1" applyBorder="1"/>
    <xf numFmtId="0" fontId="16" fillId="13" borderId="10" xfId="0" applyFont="1" applyFill="1" applyBorder="1"/>
    <xf numFmtId="0" fontId="17" fillId="12" borderId="5" xfId="0" applyFont="1" applyFill="1" applyBorder="1" applyAlignment="1">
      <alignment horizontal="center" vertical="center" wrapText="1"/>
    </xf>
    <xf numFmtId="0" fontId="16" fillId="12" borderId="5" xfId="0" applyFont="1" applyFill="1" applyBorder="1"/>
    <xf numFmtId="0" fontId="16" fillId="10" borderId="0" xfId="0" applyFont="1" applyFill="1" applyBorder="1"/>
    <xf numFmtId="0" fontId="16" fillId="10" borderId="5" xfId="0" applyFont="1" applyFill="1" applyBorder="1"/>
    <xf numFmtId="167" fontId="9" fillId="2" borderId="34" xfId="0" applyNumberFormat="1" applyFont="1" applyFill="1" applyBorder="1" applyAlignment="1">
      <alignment horizontal="center" vertical="center" wrapText="1"/>
    </xf>
    <xf numFmtId="167" fontId="11" fillId="2" borderId="4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5" fontId="30" fillId="6" borderId="15" xfId="2" applyNumberFormat="1" applyFont="1" applyFill="1" applyBorder="1" applyAlignment="1" applyProtection="1">
      <alignment horizontal="center" vertical="center"/>
    </xf>
    <xf numFmtId="165" fontId="30" fillId="6" borderId="22" xfId="2" applyNumberFormat="1" applyFont="1" applyFill="1" applyBorder="1" applyAlignment="1" applyProtection="1">
      <alignment horizontal="center" vertical="center"/>
    </xf>
    <xf numFmtId="166" fontId="30" fillId="7" borderId="40" xfId="0" applyNumberFormat="1" applyFont="1" applyFill="1" applyBorder="1" applyAlignment="1">
      <alignment horizontal="center" wrapText="1"/>
    </xf>
    <xf numFmtId="166" fontId="30" fillId="7" borderId="21" xfId="0" applyNumberFormat="1" applyFont="1" applyFill="1" applyBorder="1" applyAlignment="1">
      <alignment horizontal="center" vertical="center" wrapText="1"/>
    </xf>
    <xf numFmtId="166" fontId="30" fillId="7" borderId="21" xfId="0" applyNumberFormat="1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17" fillId="12" borderId="15" xfId="0" applyFont="1" applyFill="1" applyBorder="1" applyAlignment="1">
      <alignment horizontal="center" vertical="center" wrapText="1"/>
    </xf>
    <xf numFmtId="0" fontId="16" fillId="12" borderId="15" xfId="0" applyFont="1" applyFill="1" applyBorder="1"/>
    <xf numFmtId="0" fontId="16" fillId="13" borderId="15" xfId="0" applyFont="1" applyFill="1" applyBorder="1"/>
    <xf numFmtId="167" fontId="26" fillId="12" borderId="7" xfId="0" applyNumberFormat="1" applyFont="1" applyFill="1" applyBorder="1" applyAlignment="1">
      <alignment horizontal="center" vertical="center" wrapText="1"/>
    </xf>
    <xf numFmtId="4" fontId="26" fillId="2" borderId="5" xfId="0" applyNumberFormat="1" applyFont="1" applyFill="1" applyBorder="1" applyAlignment="1">
      <alignment horizontal="center" vertical="center"/>
    </xf>
    <xf numFmtId="167" fontId="17" fillId="12" borderId="15" xfId="0" applyNumberFormat="1" applyFont="1" applyFill="1" applyBorder="1" applyAlignment="1">
      <alignment horizontal="center" vertical="center"/>
    </xf>
    <xf numFmtId="167" fontId="16" fillId="12" borderId="8" xfId="0" applyNumberFormat="1" applyFont="1" applyFill="1" applyBorder="1"/>
    <xf numFmtId="4" fontId="26" fillId="2" borderId="15" xfId="0" applyNumberFormat="1" applyFont="1" applyFill="1" applyBorder="1" applyAlignment="1">
      <alignment horizontal="center" vertical="center"/>
    </xf>
    <xf numFmtId="167" fontId="17" fillId="12" borderId="6" xfId="0" applyNumberFormat="1" applyFont="1" applyFill="1" applyBorder="1" applyAlignment="1">
      <alignment horizontal="center" vertical="center"/>
    </xf>
    <xf numFmtId="167" fontId="16" fillId="12" borderId="6" xfId="0" applyNumberFormat="1" applyFont="1" applyFill="1" applyBorder="1" applyAlignment="1">
      <alignment horizontal="center"/>
    </xf>
    <xf numFmtId="4" fontId="26" fillId="2" borderId="6" xfId="0" applyNumberFormat="1" applyFont="1" applyFill="1" applyBorder="1" applyAlignment="1">
      <alignment horizontal="center" vertical="center"/>
    </xf>
    <xf numFmtId="0" fontId="16" fillId="13" borderId="6" xfId="0" applyFont="1" applyFill="1" applyBorder="1"/>
    <xf numFmtId="2" fontId="26" fillId="12" borderId="9" xfId="0" applyNumberFormat="1" applyFont="1" applyFill="1" applyBorder="1" applyAlignment="1">
      <alignment horizontal="center" vertical="center" wrapText="1"/>
    </xf>
    <xf numFmtId="2" fontId="26" fillId="12" borderId="6" xfId="0" applyNumberFormat="1" applyFont="1" applyFill="1" applyBorder="1" applyAlignment="1">
      <alignment horizontal="center" vertical="center" wrapText="1"/>
    </xf>
    <xf numFmtId="2" fontId="26" fillId="12" borderId="5" xfId="0" applyNumberFormat="1" applyFont="1" applyFill="1" applyBorder="1" applyAlignment="1">
      <alignment horizontal="center" vertical="center" wrapText="1"/>
    </xf>
    <xf numFmtId="2" fontId="26" fillId="12" borderId="15" xfId="0" applyNumberFormat="1" applyFont="1" applyFill="1" applyBorder="1" applyAlignment="1">
      <alignment horizontal="center" vertical="center" wrapText="1"/>
    </xf>
    <xf numFmtId="9" fontId="32" fillId="0" borderId="0" xfId="0" applyNumberFormat="1" applyFont="1"/>
    <xf numFmtId="0" fontId="32" fillId="0" borderId="0" xfId="0" applyFont="1"/>
    <xf numFmtId="167" fontId="33" fillId="2" borderId="1" xfId="0" applyNumberFormat="1" applyFont="1" applyFill="1" applyBorder="1" applyAlignment="1">
      <alignment horizontal="center" vertical="center" wrapText="1"/>
    </xf>
    <xf numFmtId="167" fontId="34" fillId="2" borderId="1" xfId="0" applyNumberFormat="1" applyFont="1" applyFill="1" applyBorder="1" applyAlignment="1">
      <alignment horizontal="center" vertical="center" wrapText="1"/>
    </xf>
    <xf numFmtId="9" fontId="34" fillId="2" borderId="1" xfId="0" applyNumberFormat="1" applyFont="1" applyFill="1" applyBorder="1" applyAlignment="1">
      <alignment horizontal="center" vertical="center" wrapText="1"/>
    </xf>
    <xf numFmtId="2" fontId="34" fillId="2" borderId="1" xfId="0" applyNumberFormat="1" applyFont="1" applyFill="1" applyBorder="1" applyAlignment="1">
      <alignment horizontal="center" vertical="center" wrapText="1"/>
    </xf>
    <xf numFmtId="167" fontId="35" fillId="2" borderId="1" xfId="0" applyNumberFormat="1" applyFont="1" applyFill="1" applyBorder="1" applyAlignment="1">
      <alignment horizontal="center" vertical="center" wrapText="1"/>
    </xf>
    <xf numFmtId="167" fontId="36" fillId="2" borderId="1" xfId="0" applyNumberFormat="1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8" fillId="4" borderId="5" xfId="0" applyFont="1" applyFill="1" applyBorder="1" applyAlignment="1">
      <alignment horizontal="center" vertical="center"/>
    </xf>
    <xf numFmtId="168" fontId="38" fillId="4" borderId="5" xfId="0" applyNumberFormat="1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vertical="center" wrapText="1"/>
    </xf>
    <xf numFmtId="168" fontId="38" fillId="2" borderId="5" xfId="0" applyNumberFormat="1" applyFont="1" applyFill="1" applyBorder="1" applyAlignment="1">
      <alignment horizontal="center" vertical="center"/>
    </xf>
    <xf numFmtId="168" fontId="38" fillId="2" borderId="0" xfId="0" applyNumberFormat="1" applyFont="1" applyFill="1" applyAlignment="1">
      <alignment horizontal="center" vertical="center"/>
    </xf>
    <xf numFmtId="0" fontId="37" fillId="2" borderId="6" xfId="0" applyFont="1" applyFill="1" applyBorder="1" applyAlignment="1">
      <alignment horizontal="center" vertical="center" wrapText="1"/>
    </xf>
    <xf numFmtId="0" fontId="37" fillId="2" borderId="15" xfId="0" applyFont="1" applyFill="1" applyBorder="1" applyAlignment="1">
      <alignment horizontal="center" vertical="center" wrapText="1"/>
    </xf>
    <xf numFmtId="168" fontId="38" fillId="2" borderId="15" xfId="0" applyNumberFormat="1" applyFont="1" applyFill="1" applyBorder="1" applyAlignment="1">
      <alignment horizontal="center" vertical="center"/>
    </xf>
    <xf numFmtId="0" fontId="38" fillId="4" borderId="15" xfId="0" applyFont="1" applyFill="1" applyBorder="1" applyAlignment="1">
      <alignment horizontal="center" vertical="center"/>
    </xf>
    <xf numFmtId="168" fontId="38" fillId="4" borderId="15" xfId="0" applyNumberFormat="1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 wrapText="1"/>
    </xf>
    <xf numFmtId="168" fontId="38" fillId="2" borderId="24" xfId="0" applyNumberFormat="1" applyFont="1" applyFill="1" applyBorder="1" applyAlignment="1">
      <alignment horizontal="center" vertical="center"/>
    </xf>
    <xf numFmtId="0" fontId="38" fillId="4" borderId="24" xfId="0" applyFont="1" applyFill="1" applyBorder="1" applyAlignment="1">
      <alignment horizontal="center" vertical="center"/>
    </xf>
    <xf numFmtId="168" fontId="38" fillId="4" borderId="25" xfId="0" applyNumberFormat="1" applyFont="1" applyFill="1" applyBorder="1" applyAlignment="1">
      <alignment horizontal="center" vertical="center"/>
    </xf>
    <xf numFmtId="0" fontId="37" fillId="2" borderId="27" xfId="0" applyFont="1" applyFill="1" applyBorder="1" applyAlignment="1">
      <alignment horizontal="center" vertical="center" wrapText="1"/>
    </xf>
    <xf numFmtId="168" fontId="38" fillId="2" borderId="27" xfId="0" applyNumberFormat="1" applyFont="1" applyFill="1" applyBorder="1" applyAlignment="1">
      <alignment horizontal="center" vertical="center"/>
    </xf>
    <xf numFmtId="0" fontId="38" fillId="4" borderId="27" xfId="0" applyFont="1" applyFill="1" applyBorder="1" applyAlignment="1">
      <alignment horizontal="center" vertical="center"/>
    </xf>
    <xf numFmtId="168" fontId="38" fillId="4" borderId="28" xfId="0" applyNumberFormat="1" applyFont="1" applyFill="1" applyBorder="1" applyAlignment="1">
      <alignment horizontal="center" vertical="center"/>
    </xf>
    <xf numFmtId="168" fontId="38" fillId="2" borderId="6" xfId="0" applyNumberFormat="1" applyFont="1" applyFill="1" applyBorder="1" applyAlignment="1">
      <alignment horizontal="center" vertical="center"/>
    </xf>
    <xf numFmtId="0" fontId="38" fillId="4" borderId="6" xfId="0" applyFont="1" applyFill="1" applyBorder="1" applyAlignment="1">
      <alignment horizontal="center" vertical="center"/>
    </xf>
    <xf numFmtId="168" fontId="38" fillId="4" borderId="6" xfId="0" applyNumberFormat="1" applyFont="1" applyFill="1" applyBorder="1" applyAlignment="1">
      <alignment horizontal="center" vertical="center"/>
    </xf>
    <xf numFmtId="168" fontId="38" fillId="2" borderId="5" xfId="0" applyNumberFormat="1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/>
    </xf>
    <xf numFmtId="0" fontId="42" fillId="4" borderId="14" xfId="0" applyFont="1" applyFill="1" applyBorder="1"/>
    <xf numFmtId="0" fontId="42" fillId="4" borderId="10" xfId="0" applyFont="1" applyFill="1" applyBorder="1"/>
    <xf numFmtId="0" fontId="42" fillId="4" borderId="6" xfId="0" applyFont="1" applyFill="1" applyBorder="1"/>
    <xf numFmtId="0" fontId="41" fillId="2" borderId="5" xfId="0" applyFont="1" applyFill="1" applyBorder="1" applyAlignment="1">
      <alignment horizontal="center" wrapText="1"/>
    </xf>
    <xf numFmtId="0" fontId="42" fillId="4" borderId="5" xfId="0" applyFont="1" applyFill="1" applyBorder="1"/>
    <xf numFmtId="0" fontId="42" fillId="4" borderId="5" xfId="0" applyFont="1" applyFill="1" applyBorder="1" applyAlignment="1">
      <alignment horizontal="left" indent="1"/>
    </xf>
    <xf numFmtId="0" fontId="42" fillId="2" borderId="6" xfId="0" applyFont="1" applyFill="1" applyBorder="1" applyAlignment="1">
      <alignment horizontal="center" wrapText="1"/>
    </xf>
    <xf numFmtId="0" fontId="42" fillId="2" borderId="15" xfId="0" applyFont="1" applyFill="1" applyBorder="1" applyAlignment="1">
      <alignment horizontal="center" wrapText="1"/>
    </xf>
    <xf numFmtId="0" fontId="42" fillId="4" borderId="15" xfId="0" applyFont="1" applyFill="1" applyBorder="1"/>
    <xf numFmtId="0" fontId="42" fillId="4" borderId="43" xfId="0" applyFont="1" applyFill="1" applyBorder="1"/>
    <xf numFmtId="0" fontId="41" fillId="2" borderId="3" xfId="0" applyFont="1" applyFill="1" applyBorder="1" applyAlignment="1">
      <alignment horizontal="center" vertical="center" wrapText="1"/>
    </xf>
    <xf numFmtId="0" fontId="42" fillId="2" borderId="11" xfId="0" applyFont="1" applyFill="1" applyBorder="1" applyAlignment="1">
      <alignment horizontal="center"/>
    </xf>
    <xf numFmtId="167" fontId="16" fillId="12" borderId="5" xfId="0" applyNumberFormat="1" applyFont="1" applyFill="1" applyBorder="1"/>
    <xf numFmtId="0" fontId="16" fillId="13" borderId="47" xfId="0" applyFont="1" applyFill="1" applyBorder="1"/>
    <xf numFmtId="0" fontId="17" fillId="12" borderId="9" xfId="0" applyFont="1" applyFill="1" applyBorder="1" applyAlignment="1">
      <alignment horizontal="center" vertical="center" wrapText="1"/>
    </xf>
    <xf numFmtId="2" fontId="26" fillId="12" borderId="22" xfId="0" applyNumberFormat="1" applyFont="1" applyFill="1" applyBorder="1" applyAlignment="1">
      <alignment horizontal="center" vertical="center" wrapText="1"/>
    </xf>
    <xf numFmtId="2" fontId="26" fillId="12" borderId="17" xfId="0" applyNumberFormat="1" applyFont="1" applyFill="1" applyBorder="1" applyAlignment="1">
      <alignment horizontal="center" vertical="center" wrapText="1"/>
    </xf>
    <xf numFmtId="0" fontId="16" fillId="13" borderId="18" xfId="0" applyFont="1" applyFill="1" applyBorder="1"/>
    <xf numFmtId="167" fontId="17" fillId="12" borderId="5" xfId="0" applyNumberFormat="1" applyFont="1" applyFill="1" applyBorder="1" applyAlignment="1">
      <alignment horizontal="center" vertical="center" wrapText="1"/>
    </xf>
    <xf numFmtId="0" fontId="16" fillId="10" borderId="6" xfId="0" applyFont="1" applyFill="1" applyBorder="1"/>
    <xf numFmtId="167" fontId="12" fillId="12" borderId="5" xfId="0" applyNumberFormat="1" applyFont="1" applyFill="1" applyBorder="1" applyAlignment="1">
      <alignment horizontal="center" vertical="center" wrapText="1"/>
    </xf>
    <xf numFmtId="167" fontId="12" fillId="12" borderId="15" xfId="0" applyNumberFormat="1" applyFont="1" applyFill="1" applyBorder="1" applyAlignment="1">
      <alignment horizontal="center" vertical="center" wrapText="1"/>
    </xf>
    <xf numFmtId="167" fontId="12" fillId="12" borderId="37" xfId="0" applyNumberFormat="1" applyFont="1" applyFill="1" applyBorder="1" applyAlignment="1">
      <alignment horizontal="center" vertical="center" wrapText="1"/>
    </xf>
    <xf numFmtId="167" fontId="12" fillId="12" borderId="6" xfId="0" applyNumberFormat="1" applyFont="1" applyFill="1" applyBorder="1" applyAlignment="1">
      <alignment horizontal="center" vertical="center" wrapText="1"/>
    </xf>
    <xf numFmtId="0" fontId="12" fillId="12" borderId="5" xfId="0" applyFont="1" applyFill="1" applyBorder="1" applyAlignment="1">
      <alignment horizontal="center" vertical="center" wrapText="1"/>
    </xf>
    <xf numFmtId="0" fontId="12" fillId="12" borderId="15" xfId="0" applyFont="1" applyFill="1" applyBorder="1" applyAlignment="1">
      <alignment horizontal="center" vertical="center" wrapText="1"/>
    </xf>
    <xf numFmtId="167" fontId="16" fillId="12" borderId="47" xfId="0" applyNumberFormat="1" applyFont="1" applyFill="1" applyBorder="1"/>
    <xf numFmtId="0" fontId="12" fillId="2" borderId="27" xfId="0" applyFont="1" applyFill="1" applyBorder="1"/>
    <xf numFmtId="0" fontId="42" fillId="4" borderId="48" xfId="0" applyFont="1" applyFill="1" applyBorder="1"/>
    <xf numFmtId="0" fontId="42" fillId="4" borderId="49" xfId="0" applyFont="1" applyFill="1" applyBorder="1"/>
    <xf numFmtId="0" fontId="42" fillId="4" borderId="50" xfId="0" applyFont="1" applyFill="1" applyBorder="1"/>
    <xf numFmtId="0" fontId="42" fillId="4" borderId="42" xfId="0" applyFont="1" applyFill="1" applyBorder="1"/>
    <xf numFmtId="0" fontId="42" fillId="4" borderId="51" xfId="0" applyFont="1" applyFill="1" applyBorder="1"/>
    <xf numFmtId="0" fontId="42" fillId="4" borderId="31" xfId="0" applyFont="1" applyFill="1" applyBorder="1"/>
    <xf numFmtId="0" fontId="0" fillId="10" borderId="5" xfId="0" applyFill="1" applyBorder="1"/>
    <xf numFmtId="167" fontId="12" fillId="2" borderId="30" xfId="0" applyNumberFormat="1" applyFont="1" applyFill="1" applyBorder="1" applyAlignment="1">
      <alignment horizontal="center" vertical="center" wrapText="1"/>
    </xf>
    <xf numFmtId="0" fontId="27" fillId="2" borderId="52" xfId="0" applyFont="1" applyFill="1" applyBorder="1" applyAlignment="1">
      <alignment wrapText="1"/>
    </xf>
    <xf numFmtId="0" fontId="24" fillId="2" borderId="53" xfId="0" applyFont="1" applyFill="1" applyBorder="1"/>
    <xf numFmtId="0" fontId="42" fillId="2" borderId="54" xfId="0" applyFont="1" applyFill="1" applyBorder="1" applyAlignment="1">
      <alignment horizontal="center" wrapText="1"/>
    </xf>
    <xf numFmtId="0" fontId="42" fillId="4" borderId="54" xfId="0" applyFont="1" applyFill="1" applyBorder="1"/>
    <xf numFmtId="0" fontId="42" fillId="4" borderId="36" xfId="0" applyFont="1" applyFill="1" applyBorder="1"/>
    <xf numFmtId="167" fontId="15" fillId="2" borderId="30" xfId="0" applyNumberFormat="1" applyFont="1" applyFill="1" applyBorder="1" applyAlignment="1">
      <alignment horizontal="center" vertical="center" wrapText="1"/>
    </xf>
    <xf numFmtId="167" fontId="12" fillId="2" borderId="35" xfId="0" applyNumberFormat="1" applyFont="1" applyFill="1" applyBorder="1" applyAlignment="1">
      <alignment horizontal="center" vertical="center" wrapText="1"/>
    </xf>
    <xf numFmtId="167" fontId="12" fillId="2" borderId="36" xfId="0" applyNumberFormat="1" applyFont="1" applyFill="1" applyBorder="1" applyAlignment="1">
      <alignment horizontal="center" vertical="center" wrapText="1"/>
    </xf>
    <xf numFmtId="9" fontId="12" fillId="2" borderId="30" xfId="0" applyNumberFormat="1" applyFont="1" applyFill="1" applyBorder="1" applyAlignment="1">
      <alignment horizontal="center" vertical="center" wrapText="1"/>
    </xf>
    <xf numFmtId="2" fontId="12" fillId="2" borderId="30" xfId="0" applyNumberFormat="1" applyFont="1" applyFill="1" applyBorder="1" applyAlignment="1">
      <alignment horizontal="center" vertical="center" wrapText="1"/>
    </xf>
    <xf numFmtId="167" fontId="9" fillId="2" borderId="30" xfId="0" applyNumberFormat="1" applyFont="1" applyFill="1" applyBorder="1" applyAlignment="1">
      <alignment horizontal="center" vertical="center" wrapText="1"/>
    </xf>
    <xf numFmtId="168" fontId="42" fillId="2" borderId="48" xfId="0" applyNumberFormat="1" applyFont="1" applyFill="1" applyBorder="1" applyAlignment="1">
      <alignment horizontal="center"/>
    </xf>
    <xf numFmtId="168" fontId="43" fillId="2" borderId="43" xfId="0" applyNumberFormat="1" applyFont="1" applyFill="1" applyBorder="1" applyAlignment="1">
      <alignment horizontal="center" vertical="center"/>
    </xf>
    <xf numFmtId="168" fontId="42" fillId="2" borderId="43" xfId="0" applyNumberFormat="1" applyFont="1" applyFill="1" applyBorder="1" applyAlignment="1">
      <alignment horizontal="center" vertical="center"/>
    </xf>
    <xf numFmtId="168" fontId="42" fillId="2" borderId="49" xfId="0" applyNumberFormat="1" applyFont="1" applyFill="1" applyBorder="1" applyAlignment="1">
      <alignment horizontal="center" vertical="center"/>
    </xf>
    <xf numFmtId="168" fontId="42" fillId="2" borderId="6" xfId="0" applyNumberFormat="1" applyFont="1" applyFill="1" applyBorder="1" applyAlignment="1">
      <alignment horizontal="center" vertical="center"/>
    </xf>
    <xf numFmtId="168" fontId="42" fillId="2" borderId="5" xfId="0" applyNumberFormat="1" applyFont="1" applyFill="1" applyBorder="1" applyAlignment="1">
      <alignment horizontal="center" vertical="center"/>
    </xf>
    <xf numFmtId="168" fontId="42" fillId="2" borderId="14" xfId="0" applyNumberFormat="1" applyFont="1" applyFill="1" applyBorder="1" applyAlignment="1">
      <alignment horizontal="center" vertical="center"/>
    </xf>
    <xf numFmtId="168" fontId="42" fillId="2" borderId="15" xfId="0" applyNumberFormat="1" applyFont="1" applyFill="1" applyBorder="1" applyAlignment="1">
      <alignment horizontal="center" vertical="center"/>
    </xf>
    <xf numFmtId="168" fontId="42" fillId="2" borderId="54" xfId="0" applyNumberFormat="1" applyFont="1" applyFill="1" applyBorder="1" applyAlignment="1">
      <alignment horizontal="center" vertical="center"/>
    </xf>
    <xf numFmtId="168" fontId="37" fillId="2" borderId="5" xfId="0" applyNumberFormat="1" applyFont="1" applyFill="1" applyBorder="1" applyAlignment="1">
      <alignment horizontal="center" vertical="center"/>
    </xf>
    <xf numFmtId="168" fontId="37" fillId="2" borderId="15" xfId="0" applyNumberFormat="1" applyFont="1" applyFill="1" applyBorder="1" applyAlignment="1">
      <alignment horizontal="center" vertical="center"/>
    </xf>
    <xf numFmtId="168" fontId="37" fillId="2" borderId="24" xfId="0" applyNumberFormat="1" applyFont="1" applyFill="1" applyBorder="1" applyAlignment="1">
      <alignment horizontal="center" vertical="center"/>
    </xf>
    <xf numFmtId="168" fontId="37" fillId="2" borderId="12" xfId="0" applyNumberFormat="1" applyFont="1" applyFill="1" applyBorder="1" applyAlignment="1">
      <alignment horizontal="center" vertical="center"/>
    </xf>
    <xf numFmtId="168" fontId="37" fillId="2" borderId="6" xfId="0" applyNumberFormat="1" applyFont="1" applyFill="1" applyBorder="1" applyAlignment="1">
      <alignment horizontal="center" vertical="center"/>
    </xf>
    <xf numFmtId="0" fontId="31" fillId="0" borderId="35" xfId="0" applyFont="1" applyBorder="1" applyAlignment="1">
      <alignment horizontal="center"/>
    </xf>
    <xf numFmtId="0" fontId="31" fillId="0" borderId="30" xfId="0" applyFont="1" applyBorder="1"/>
    <xf numFmtId="167" fontId="29" fillId="9" borderId="33" xfId="0" applyNumberFormat="1" applyFont="1" applyFill="1" applyBorder="1" applyAlignment="1">
      <alignment horizontal="center" vertical="center" wrapText="1"/>
    </xf>
    <xf numFmtId="167" fontId="29" fillId="9" borderId="32" xfId="0" applyNumberFormat="1" applyFont="1" applyFill="1" applyBorder="1" applyAlignment="1">
      <alignment horizontal="center" vertical="center" wrapText="1"/>
    </xf>
    <xf numFmtId="167" fontId="29" fillId="9" borderId="34" xfId="0" applyNumberFormat="1" applyFont="1" applyFill="1" applyBorder="1" applyAlignment="1">
      <alignment horizontal="center" vertical="center" wrapText="1"/>
    </xf>
    <xf numFmtId="167" fontId="15" fillId="2" borderId="3" xfId="0" applyNumberFormat="1" applyFont="1" applyFill="1" applyBorder="1" applyAlignment="1">
      <alignment horizontal="center" vertical="center" wrapText="1"/>
    </xf>
    <xf numFmtId="167" fontId="15" fillId="2" borderId="4" xfId="0" applyNumberFormat="1" applyFont="1" applyFill="1" applyBorder="1" applyAlignment="1">
      <alignment horizontal="center" vertical="center" wrapText="1"/>
    </xf>
    <xf numFmtId="167" fontId="15" fillId="2" borderId="7" xfId="0" applyNumberFormat="1" applyFont="1" applyFill="1" applyBorder="1" applyAlignment="1">
      <alignment horizontal="center" vertical="center" wrapText="1"/>
    </xf>
    <xf numFmtId="167" fontId="16" fillId="2" borderId="33" xfId="0" applyNumberFormat="1" applyFont="1" applyFill="1" applyBorder="1" applyAlignment="1">
      <alignment horizontal="center" vertical="center" wrapText="1"/>
    </xf>
    <xf numFmtId="167" fontId="16" fillId="2" borderId="34" xfId="0" applyNumberFormat="1" applyFont="1" applyFill="1" applyBorder="1" applyAlignment="1">
      <alignment horizontal="center" vertical="center" wrapText="1"/>
    </xf>
    <xf numFmtId="167" fontId="19" fillId="2" borderId="33" xfId="1" applyNumberFormat="1" applyFont="1" applyFill="1" applyBorder="1" applyAlignment="1">
      <alignment horizontal="center" vertical="center" wrapText="1"/>
    </xf>
    <xf numFmtId="167" fontId="19" fillId="2" borderId="34" xfId="1" applyNumberFormat="1" applyFont="1" applyFill="1" applyBorder="1" applyAlignment="1">
      <alignment horizontal="center" vertical="center" wrapText="1"/>
    </xf>
    <xf numFmtId="167" fontId="12" fillId="2" borderId="30" xfId="0" applyNumberFormat="1" applyFont="1" applyFill="1" applyBorder="1" applyAlignment="1">
      <alignment horizontal="center" vertical="center" wrapText="1"/>
    </xf>
    <xf numFmtId="167" fontId="12" fillId="2" borderId="29" xfId="0" applyNumberFormat="1" applyFont="1" applyFill="1" applyBorder="1" applyAlignment="1">
      <alignment horizontal="center" vertical="center" wrapText="1"/>
    </xf>
    <xf numFmtId="167" fontId="16" fillId="2" borderId="32" xfId="0" applyNumberFormat="1" applyFont="1" applyFill="1" applyBorder="1" applyAlignment="1">
      <alignment horizontal="center" vertical="center" wrapText="1"/>
    </xf>
    <xf numFmtId="167" fontId="12" fillId="2" borderId="19" xfId="0" applyNumberFormat="1" applyFont="1" applyFill="1" applyBorder="1" applyAlignment="1">
      <alignment horizontal="center" vertical="center" wrapText="1"/>
    </xf>
    <xf numFmtId="167" fontId="12" fillId="2" borderId="33" xfId="0" applyNumberFormat="1" applyFont="1" applyFill="1" applyBorder="1" applyAlignment="1">
      <alignment horizontal="center" vertical="center" wrapText="1"/>
    </xf>
    <xf numFmtId="167" fontId="12" fillId="2" borderId="34" xfId="0" applyNumberFormat="1" applyFont="1" applyFill="1" applyBorder="1" applyAlignment="1">
      <alignment horizontal="center" vertical="center" wrapText="1"/>
    </xf>
    <xf numFmtId="167" fontId="16" fillId="10" borderId="33" xfId="0" applyNumberFormat="1" applyFont="1" applyFill="1" applyBorder="1" applyAlignment="1">
      <alignment horizontal="center" vertical="center" wrapText="1"/>
    </xf>
    <xf numFmtId="167" fontId="16" fillId="10" borderId="34" xfId="0" applyNumberFormat="1" applyFont="1" applyFill="1" applyBorder="1" applyAlignment="1">
      <alignment horizontal="center" vertical="center" wrapText="1"/>
    </xf>
    <xf numFmtId="167" fontId="16" fillId="10" borderId="32" xfId="0" applyNumberFormat="1" applyFont="1" applyFill="1" applyBorder="1" applyAlignment="1">
      <alignment horizontal="center" vertical="center" wrapText="1"/>
    </xf>
    <xf numFmtId="167" fontId="18" fillId="2" borderId="33" xfId="2" applyNumberFormat="1" applyFont="1" applyFill="1" applyBorder="1" applyAlignment="1" applyProtection="1">
      <alignment horizontal="center" vertical="center" wrapText="1"/>
    </xf>
    <xf numFmtId="167" fontId="18" fillId="2" borderId="34" xfId="2" applyNumberFormat="1" applyFont="1" applyFill="1" applyBorder="1" applyAlignment="1" applyProtection="1">
      <alignment horizontal="center" vertical="center" wrapText="1"/>
    </xf>
    <xf numFmtId="164" fontId="45" fillId="8" borderId="3" xfId="1" applyNumberFormat="1" applyFont="1" applyFill="1" applyBorder="1" applyAlignment="1">
      <alignment horizontal="center" vertical="center"/>
    </xf>
    <xf numFmtId="164" fontId="5" fillId="8" borderId="4" xfId="1" applyNumberFormat="1" applyFont="1" applyFill="1" applyBorder="1" applyAlignment="1">
      <alignment horizontal="center" vertical="center"/>
    </xf>
    <xf numFmtId="164" fontId="5" fillId="8" borderId="7" xfId="1" applyNumberFormat="1" applyFont="1" applyFill="1" applyBorder="1" applyAlignment="1">
      <alignment horizontal="center" vertical="center"/>
    </xf>
    <xf numFmtId="165" fontId="30" fillId="6" borderId="39" xfId="2" applyNumberFormat="1" applyFont="1" applyFill="1" applyBorder="1" applyAlignment="1" applyProtection="1">
      <alignment horizontal="center" vertical="center" wrapText="1"/>
    </xf>
    <xf numFmtId="165" fontId="30" fillId="6" borderId="16" xfId="2" applyNumberFormat="1" applyFont="1" applyFill="1" applyBorder="1" applyAlignment="1" applyProtection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6" fillId="2" borderId="1" xfId="0" applyNumberFormat="1" applyFont="1" applyFill="1" applyBorder="1" applyAlignment="1">
      <alignment horizontal="center" vertical="center" wrapText="1"/>
    </xf>
    <xf numFmtId="167" fontId="17" fillId="2" borderId="1" xfId="0" applyNumberFormat="1" applyFont="1" applyFill="1" applyBorder="1" applyAlignment="1">
      <alignment horizontal="center" vertical="center" wrapText="1"/>
    </xf>
    <xf numFmtId="167" fontId="17" fillId="2" borderId="33" xfId="0" applyNumberFormat="1" applyFont="1" applyFill="1" applyBorder="1" applyAlignment="1">
      <alignment horizontal="center" vertical="center" wrapText="1"/>
    </xf>
    <xf numFmtId="167" fontId="17" fillId="2" borderId="34" xfId="0" applyNumberFormat="1" applyFont="1" applyFill="1" applyBorder="1" applyAlignment="1">
      <alignment horizontal="center" vertical="center" wrapText="1"/>
    </xf>
    <xf numFmtId="167" fontId="2" fillId="2" borderId="30" xfId="0" applyNumberFormat="1" applyFont="1" applyFill="1" applyBorder="1" applyAlignment="1">
      <alignment horizontal="center" vertical="center" wrapText="1"/>
    </xf>
    <xf numFmtId="167" fontId="2" fillId="2" borderId="19" xfId="0" applyNumberFormat="1" applyFont="1" applyFill="1" applyBorder="1" applyAlignment="1">
      <alignment horizontal="center" vertical="center" wrapText="1"/>
    </xf>
    <xf numFmtId="0" fontId="16" fillId="0" borderId="34" xfId="0" applyFont="1" applyBorder="1"/>
    <xf numFmtId="167" fontId="3" fillId="2" borderId="33" xfId="0" applyNumberFormat="1" applyFont="1" applyFill="1" applyBorder="1" applyAlignment="1">
      <alignment horizontal="center" vertical="center" wrapText="1"/>
    </xf>
    <xf numFmtId="167" fontId="3" fillId="2" borderId="34" xfId="0" applyNumberFormat="1" applyFont="1" applyFill="1" applyBorder="1" applyAlignment="1">
      <alignment horizontal="center" vertical="center" wrapText="1"/>
    </xf>
    <xf numFmtId="167" fontId="29" fillId="9" borderId="37" xfId="0" applyNumberFormat="1" applyFont="1" applyFill="1" applyBorder="1" applyAlignment="1">
      <alignment horizontal="center" vertical="center" wrapText="1"/>
    </xf>
    <xf numFmtId="167" fontId="29" fillId="9" borderId="31" xfId="0" applyNumberFormat="1" applyFont="1" applyFill="1" applyBorder="1" applyAlignment="1">
      <alignment horizontal="center" vertical="center" wrapText="1"/>
    </xf>
    <xf numFmtId="0" fontId="3" fillId="11" borderId="3" xfId="0" applyFont="1" applyFill="1" applyBorder="1" applyAlignment="1">
      <alignment horizontal="right" wrapText="1"/>
    </xf>
    <xf numFmtId="0" fontId="0" fillId="11" borderId="4" xfId="0" applyFill="1" applyBorder="1" applyAlignment="1">
      <alignment horizontal="right"/>
    </xf>
    <xf numFmtId="0" fontId="0" fillId="11" borderId="7" xfId="0" applyFill="1" applyBorder="1" applyAlignment="1">
      <alignment horizontal="right"/>
    </xf>
    <xf numFmtId="167" fontId="12" fillId="9" borderId="32" xfId="0" applyNumberFormat="1" applyFont="1" applyFill="1" applyBorder="1" applyAlignment="1">
      <alignment horizontal="center" vertical="center" wrapText="1"/>
    </xf>
    <xf numFmtId="167" fontId="12" fillId="9" borderId="34" xfId="0" applyNumberFormat="1" applyFont="1" applyFill="1" applyBorder="1" applyAlignment="1">
      <alignment horizontal="center" vertical="center" wrapText="1"/>
    </xf>
    <xf numFmtId="167" fontId="16" fillId="2" borderId="35" xfId="0" applyNumberFormat="1" applyFont="1" applyFill="1" applyBorder="1" applyAlignment="1">
      <alignment horizontal="center" vertical="center" wrapText="1"/>
    </xf>
    <xf numFmtId="167" fontId="16" fillId="2" borderId="36" xfId="0" applyNumberFormat="1" applyFont="1" applyFill="1" applyBorder="1" applyAlignment="1">
      <alignment horizontal="center" vertical="center" wrapText="1"/>
    </xf>
    <xf numFmtId="167" fontId="16" fillId="2" borderId="2" xfId="0" applyNumberFormat="1" applyFont="1" applyFill="1" applyBorder="1" applyAlignment="1">
      <alignment horizontal="center" vertical="center" wrapText="1"/>
    </xf>
    <xf numFmtId="167" fontId="16" fillId="2" borderId="45" xfId="0" applyNumberFormat="1" applyFont="1" applyFill="1" applyBorder="1" applyAlignment="1">
      <alignment horizontal="center" vertical="center" wrapText="1"/>
    </xf>
    <xf numFmtId="167" fontId="16" fillId="2" borderId="31" xfId="0" applyNumberFormat="1" applyFont="1" applyFill="1" applyBorder="1" applyAlignment="1">
      <alignment horizontal="center" vertical="center" wrapText="1"/>
    </xf>
    <xf numFmtId="167" fontId="16" fillId="2" borderId="44" xfId="0" applyNumberFormat="1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0" fontId="24" fillId="2" borderId="15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0" fontId="25" fillId="2" borderId="15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4" fillId="2" borderId="14" xfId="0" applyFont="1" applyFill="1" applyBorder="1" applyAlignment="1">
      <alignment horizontal="center"/>
    </xf>
    <xf numFmtId="0" fontId="25" fillId="2" borderId="38" xfId="0" applyFont="1" applyFill="1" applyBorder="1" applyAlignment="1">
      <alignment horizontal="center" vertical="center"/>
    </xf>
    <xf numFmtId="0" fontId="25" fillId="2" borderId="12" xfId="0" applyFont="1" applyFill="1" applyBorder="1" applyAlignment="1">
      <alignment horizontal="center" vertical="center"/>
    </xf>
    <xf numFmtId="0" fontId="24" fillId="2" borderId="14" xfId="0" applyFont="1" applyFill="1" applyBorder="1" applyAlignment="1">
      <alignment horizontal="center" vertical="center"/>
    </xf>
    <xf numFmtId="0" fontId="39" fillId="5" borderId="8" xfId="0" applyFont="1" applyFill="1" applyBorder="1" applyAlignment="1">
      <alignment horizontal="center" vertical="center" wrapText="1"/>
    </xf>
    <xf numFmtId="0" fontId="40" fillId="5" borderId="38" xfId="0" applyFont="1" applyFill="1" applyBorder="1" applyAlignment="1">
      <alignment horizontal="center" vertical="center" wrapText="1"/>
    </xf>
    <xf numFmtId="0" fontId="40" fillId="5" borderId="16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wrapText="1"/>
    </xf>
    <xf numFmtId="0" fontId="25" fillId="2" borderId="6" xfId="0" applyFont="1" applyFill="1" applyBorder="1" applyAlignment="1">
      <alignment horizontal="center" wrapText="1"/>
    </xf>
    <xf numFmtId="0" fontId="39" fillId="11" borderId="8" xfId="0" applyFont="1" applyFill="1" applyBorder="1" applyAlignment="1">
      <alignment horizontal="center" vertical="center" wrapText="1"/>
    </xf>
    <xf numFmtId="0" fontId="40" fillId="11" borderId="38" xfId="0" applyFont="1" applyFill="1" applyBorder="1" applyAlignment="1">
      <alignment horizontal="center" vertical="center" wrapText="1"/>
    </xf>
    <xf numFmtId="0" fontId="40" fillId="11" borderId="16" xfId="0" applyFont="1" applyFill="1" applyBorder="1" applyAlignment="1">
      <alignment horizontal="center" vertical="center" wrapText="1"/>
    </xf>
    <xf numFmtId="0" fontId="39" fillId="5" borderId="3" xfId="0" applyFont="1" applyFill="1" applyBorder="1" applyAlignment="1">
      <alignment horizontal="center" vertical="center" wrapText="1"/>
    </xf>
    <xf numFmtId="0" fontId="40" fillId="5" borderId="4" xfId="0" applyFont="1" applyFill="1" applyBorder="1" applyAlignment="1">
      <alignment horizontal="center" vertical="center" wrapText="1"/>
    </xf>
    <xf numFmtId="0" fontId="40" fillId="5" borderId="7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wrapText="1"/>
    </xf>
    <xf numFmtId="0" fontId="25" fillId="2" borderId="13" xfId="0" applyFont="1" applyFill="1" applyBorder="1" applyAlignment="1">
      <alignment horizontal="center" wrapText="1"/>
    </xf>
    <xf numFmtId="168" fontId="28" fillId="0" borderId="12" xfId="0" applyNumberFormat="1" applyFont="1" applyBorder="1" applyAlignment="1">
      <alignment horizontal="center"/>
    </xf>
    <xf numFmtId="0" fontId="17" fillId="12" borderId="3" xfId="0" applyFont="1" applyFill="1" applyBorder="1" applyAlignment="1">
      <alignment horizontal="center" vertical="center" wrapText="1"/>
    </xf>
    <xf numFmtId="0" fontId="17" fillId="12" borderId="4" xfId="0" applyFont="1" applyFill="1" applyBorder="1" applyAlignment="1">
      <alignment horizontal="center" vertical="center" wrapText="1"/>
    </xf>
    <xf numFmtId="0" fontId="17" fillId="12" borderId="7" xfId="0" applyFont="1" applyFill="1" applyBorder="1" applyAlignment="1">
      <alignment horizontal="center" vertical="center" wrapText="1"/>
    </xf>
  </cellXfs>
  <cellStyles count="3">
    <cellStyle name="Excel Built-in Normal" xfId="1"/>
    <cellStyle name="Excel Built-in Normal 1" xfId="2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emf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13" Type="http://schemas.openxmlformats.org/officeDocument/2006/relationships/image" Target="../media/image115.jpeg"/><Relationship Id="rId18" Type="http://schemas.openxmlformats.org/officeDocument/2006/relationships/image" Target="../media/image120.jpeg"/><Relationship Id="rId26" Type="http://schemas.openxmlformats.org/officeDocument/2006/relationships/image" Target="../media/image128.jpeg"/><Relationship Id="rId3" Type="http://schemas.openxmlformats.org/officeDocument/2006/relationships/image" Target="../media/image105.jpeg"/><Relationship Id="rId21" Type="http://schemas.openxmlformats.org/officeDocument/2006/relationships/image" Target="../media/image123.emf"/><Relationship Id="rId34" Type="http://schemas.openxmlformats.org/officeDocument/2006/relationships/image" Target="../media/image136.jpeg"/><Relationship Id="rId7" Type="http://schemas.openxmlformats.org/officeDocument/2006/relationships/image" Target="../media/image109.jpeg"/><Relationship Id="rId12" Type="http://schemas.openxmlformats.org/officeDocument/2006/relationships/image" Target="../media/image114.jpeg"/><Relationship Id="rId17" Type="http://schemas.openxmlformats.org/officeDocument/2006/relationships/image" Target="../media/image119.jpeg"/><Relationship Id="rId25" Type="http://schemas.openxmlformats.org/officeDocument/2006/relationships/image" Target="../media/image127.jpeg"/><Relationship Id="rId33" Type="http://schemas.openxmlformats.org/officeDocument/2006/relationships/image" Target="../media/image135.jpeg"/><Relationship Id="rId2" Type="http://schemas.openxmlformats.org/officeDocument/2006/relationships/image" Target="../media/image104.jpeg"/><Relationship Id="rId16" Type="http://schemas.openxmlformats.org/officeDocument/2006/relationships/image" Target="../media/image118.jpeg"/><Relationship Id="rId20" Type="http://schemas.openxmlformats.org/officeDocument/2006/relationships/image" Target="../media/image122.jpeg"/><Relationship Id="rId29" Type="http://schemas.openxmlformats.org/officeDocument/2006/relationships/image" Target="../media/image131.jpeg"/><Relationship Id="rId1" Type="http://schemas.openxmlformats.org/officeDocument/2006/relationships/image" Target="../media/image103.jpeg"/><Relationship Id="rId6" Type="http://schemas.openxmlformats.org/officeDocument/2006/relationships/image" Target="../media/image108.jpeg"/><Relationship Id="rId11" Type="http://schemas.openxmlformats.org/officeDocument/2006/relationships/image" Target="../media/image113.jpeg"/><Relationship Id="rId24" Type="http://schemas.openxmlformats.org/officeDocument/2006/relationships/image" Target="../media/image126.jpeg"/><Relationship Id="rId32" Type="http://schemas.openxmlformats.org/officeDocument/2006/relationships/image" Target="../media/image134.jpeg"/><Relationship Id="rId5" Type="http://schemas.openxmlformats.org/officeDocument/2006/relationships/image" Target="../media/image107.jpeg"/><Relationship Id="rId15" Type="http://schemas.openxmlformats.org/officeDocument/2006/relationships/image" Target="../media/image117.jpeg"/><Relationship Id="rId23" Type="http://schemas.openxmlformats.org/officeDocument/2006/relationships/image" Target="../media/image125.emf"/><Relationship Id="rId28" Type="http://schemas.openxmlformats.org/officeDocument/2006/relationships/image" Target="../media/image130.jpeg"/><Relationship Id="rId36" Type="http://schemas.openxmlformats.org/officeDocument/2006/relationships/image" Target="../media/image137.png"/><Relationship Id="rId10" Type="http://schemas.openxmlformats.org/officeDocument/2006/relationships/image" Target="../media/image112.jpeg"/><Relationship Id="rId19" Type="http://schemas.openxmlformats.org/officeDocument/2006/relationships/image" Target="../media/image121.jpeg"/><Relationship Id="rId31" Type="http://schemas.openxmlformats.org/officeDocument/2006/relationships/image" Target="../media/image133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Relationship Id="rId14" Type="http://schemas.openxmlformats.org/officeDocument/2006/relationships/image" Target="../media/image116.jpeg"/><Relationship Id="rId22" Type="http://schemas.openxmlformats.org/officeDocument/2006/relationships/image" Target="../media/image124.emf"/><Relationship Id="rId27" Type="http://schemas.openxmlformats.org/officeDocument/2006/relationships/image" Target="../media/image129.jpeg"/><Relationship Id="rId30" Type="http://schemas.openxmlformats.org/officeDocument/2006/relationships/image" Target="../media/image132.jpeg"/><Relationship Id="rId35" Type="http://schemas.openxmlformats.org/officeDocument/2006/relationships/hyperlink" Target="http://tdmilan.ru/card.html?itemid=45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jpeg"/><Relationship Id="rId13" Type="http://schemas.openxmlformats.org/officeDocument/2006/relationships/image" Target="../media/image151.jpeg"/><Relationship Id="rId3" Type="http://schemas.openxmlformats.org/officeDocument/2006/relationships/image" Target="../media/image141.jpeg"/><Relationship Id="rId7" Type="http://schemas.openxmlformats.org/officeDocument/2006/relationships/image" Target="../media/image145.jpeg"/><Relationship Id="rId12" Type="http://schemas.openxmlformats.org/officeDocument/2006/relationships/image" Target="../media/image150.jpeg"/><Relationship Id="rId2" Type="http://schemas.openxmlformats.org/officeDocument/2006/relationships/image" Target="../media/image140.jpeg"/><Relationship Id="rId1" Type="http://schemas.openxmlformats.org/officeDocument/2006/relationships/image" Target="../media/image139.jpeg"/><Relationship Id="rId6" Type="http://schemas.openxmlformats.org/officeDocument/2006/relationships/image" Target="../media/image144.jpeg"/><Relationship Id="rId11" Type="http://schemas.openxmlformats.org/officeDocument/2006/relationships/image" Target="../media/image149.jpeg"/><Relationship Id="rId5" Type="http://schemas.openxmlformats.org/officeDocument/2006/relationships/image" Target="../media/image143.jpeg"/><Relationship Id="rId15" Type="http://schemas.openxmlformats.org/officeDocument/2006/relationships/image" Target="../media/image153.jpeg"/><Relationship Id="rId10" Type="http://schemas.openxmlformats.org/officeDocument/2006/relationships/image" Target="../media/image148.jpeg"/><Relationship Id="rId4" Type="http://schemas.openxmlformats.org/officeDocument/2006/relationships/image" Target="../media/image142.jpeg"/><Relationship Id="rId9" Type="http://schemas.openxmlformats.org/officeDocument/2006/relationships/image" Target="../media/image147.jpeg"/><Relationship Id="rId14" Type="http://schemas.openxmlformats.org/officeDocument/2006/relationships/image" Target="../media/image15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5121" name="AutoShape 1" descr="5VSY5~5NV_C2%~D(HSO@S"/>
        <xdr:cNvSpPr>
          <a:spLocks noChangeAspect="1" noChangeArrowheads="1"/>
        </xdr:cNvSpPr>
      </xdr:nvSpPr>
      <xdr:spPr bwMode="auto">
        <a:xfrm>
          <a:off x="0" y="5772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5122" name="AutoShape 2" descr="5VSY5~5NV_C2%~D(HSO@S"/>
        <xdr:cNvSpPr>
          <a:spLocks noChangeAspect="1" noChangeArrowheads="1"/>
        </xdr:cNvSpPr>
      </xdr:nvSpPr>
      <xdr:spPr bwMode="auto">
        <a:xfrm>
          <a:off x="0" y="5772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5123" name="AutoShape 3" descr="5VSY5~5NV_C2%~D(HSO@S"/>
        <xdr:cNvSpPr>
          <a:spLocks noChangeAspect="1" noChangeArrowheads="1"/>
        </xdr:cNvSpPr>
      </xdr:nvSpPr>
      <xdr:spPr bwMode="auto">
        <a:xfrm>
          <a:off x="0" y="5772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5124" name="AutoShape 4" descr="5VSY5~5NV_C2%~D(HSO@S"/>
        <xdr:cNvSpPr>
          <a:spLocks noChangeAspect="1" noChangeArrowheads="1"/>
        </xdr:cNvSpPr>
      </xdr:nvSpPr>
      <xdr:spPr bwMode="auto">
        <a:xfrm>
          <a:off x="0" y="5772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5125" name="AutoShape 5" descr="5VSY5~5NV_C2%~D(HSO@S"/>
        <xdr:cNvSpPr>
          <a:spLocks noChangeAspect="1" noChangeArrowheads="1"/>
        </xdr:cNvSpPr>
      </xdr:nvSpPr>
      <xdr:spPr bwMode="auto">
        <a:xfrm>
          <a:off x="0" y="5772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304800</xdr:colOff>
      <xdr:row>19</xdr:row>
      <xdr:rowOff>304800</xdr:rowOff>
    </xdr:to>
    <xdr:sp macro="" textlink="">
      <xdr:nvSpPr>
        <xdr:cNvPr id="5126" name="AutoShape 6" descr="5VSY5~5NV_C2%~D(HSO@S"/>
        <xdr:cNvSpPr>
          <a:spLocks noChangeAspect="1" noChangeArrowheads="1"/>
        </xdr:cNvSpPr>
      </xdr:nvSpPr>
      <xdr:spPr bwMode="auto">
        <a:xfrm>
          <a:off x="0" y="1436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304800</xdr:colOff>
      <xdr:row>19</xdr:row>
      <xdr:rowOff>304800</xdr:rowOff>
    </xdr:to>
    <xdr:sp macro="" textlink="">
      <xdr:nvSpPr>
        <xdr:cNvPr id="5127" name="AutoShape 7" descr="5VSY5~5NV_C2%~D(HSO@S"/>
        <xdr:cNvSpPr>
          <a:spLocks noChangeAspect="1" noChangeArrowheads="1"/>
        </xdr:cNvSpPr>
      </xdr:nvSpPr>
      <xdr:spPr bwMode="auto">
        <a:xfrm>
          <a:off x="0" y="1436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304800</xdr:colOff>
      <xdr:row>19</xdr:row>
      <xdr:rowOff>304800</xdr:rowOff>
    </xdr:to>
    <xdr:sp macro="" textlink="">
      <xdr:nvSpPr>
        <xdr:cNvPr id="5128" name="AutoShape 8" descr="5VSY5~5NV_C2%~D(HSO@S"/>
        <xdr:cNvSpPr>
          <a:spLocks noChangeAspect="1" noChangeArrowheads="1"/>
        </xdr:cNvSpPr>
      </xdr:nvSpPr>
      <xdr:spPr bwMode="auto">
        <a:xfrm>
          <a:off x="0" y="1436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304800</xdr:colOff>
      <xdr:row>19</xdr:row>
      <xdr:rowOff>304800</xdr:rowOff>
    </xdr:to>
    <xdr:sp macro="" textlink="">
      <xdr:nvSpPr>
        <xdr:cNvPr id="5129" name="AutoShape 9" descr="5VSY5~5NV_C2%~D(HSO@S"/>
        <xdr:cNvSpPr>
          <a:spLocks noChangeAspect="1" noChangeArrowheads="1"/>
        </xdr:cNvSpPr>
      </xdr:nvSpPr>
      <xdr:spPr bwMode="auto">
        <a:xfrm>
          <a:off x="0" y="1436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19</xdr:row>
      <xdr:rowOff>219075</xdr:rowOff>
    </xdr:from>
    <xdr:to>
      <xdr:col>0</xdr:col>
      <xdr:colOff>304800</xdr:colOff>
      <xdr:row>19</xdr:row>
      <xdr:rowOff>523875</xdr:rowOff>
    </xdr:to>
    <xdr:sp macro="" textlink="">
      <xdr:nvSpPr>
        <xdr:cNvPr id="5130" name="AutoShape 10" descr="5VSY5~5NV_C2%~D(HSO@S"/>
        <xdr:cNvSpPr>
          <a:spLocks noChangeAspect="1" noChangeArrowheads="1"/>
        </xdr:cNvSpPr>
      </xdr:nvSpPr>
      <xdr:spPr bwMode="auto">
        <a:xfrm>
          <a:off x="0" y="14582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457200</xdr:colOff>
      <xdr:row>8</xdr:row>
      <xdr:rowOff>38100</xdr:rowOff>
    </xdr:from>
    <xdr:to>
      <xdr:col>2</xdr:col>
      <xdr:colOff>1190625</xdr:colOff>
      <xdr:row>8</xdr:row>
      <xdr:rowOff>990600</xdr:rowOff>
    </xdr:to>
    <xdr:pic>
      <xdr:nvPicPr>
        <xdr:cNvPr id="5131" name="Picture 17" descr="H600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7856" t="1715" r="26572" b="5681"/>
        <a:stretch>
          <a:fillRect/>
        </a:stretch>
      </xdr:blipFill>
      <xdr:spPr bwMode="auto">
        <a:xfrm>
          <a:off x="1562100" y="4495800"/>
          <a:ext cx="7334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314324</xdr:colOff>
      <xdr:row>6</xdr:row>
      <xdr:rowOff>57150</xdr:rowOff>
    </xdr:from>
    <xdr:to>
      <xdr:col>2</xdr:col>
      <xdr:colOff>1333499</xdr:colOff>
      <xdr:row>6</xdr:row>
      <xdr:rowOff>914400</xdr:rowOff>
    </xdr:to>
    <xdr:pic>
      <xdr:nvPicPr>
        <xdr:cNvPr id="5132" name="Picture 20" descr="H60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3810" t="2975" r="23810" b="6400"/>
        <a:stretch>
          <a:fillRect/>
        </a:stretch>
      </xdr:blipFill>
      <xdr:spPr bwMode="auto">
        <a:xfrm>
          <a:off x="1419224" y="2276475"/>
          <a:ext cx="10191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7</xdr:row>
      <xdr:rowOff>104775</xdr:rowOff>
    </xdr:from>
    <xdr:to>
      <xdr:col>2</xdr:col>
      <xdr:colOff>1152525</xdr:colOff>
      <xdr:row>7</xdr:row>
      <xdr:rowOff>952500</xdr:rowOff>
    </xdr:to>
    <xdr:pic>
      <xdr:nvPicPr>
        <xdr:cNvPr id="5133" name="Picture 21" descr="H600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7000" t="-1286" r="24928"/>
        <a:stretch>
          <a:fillRect/>
        </a:stretch>
      </xdr:blipFill>
      <xdr:spPr bwMode="auto">
        <a:xfrm>
          <a:off x="1552575" y="3381375"/>
          <a:ext cx="704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13</xdr:row>
      <xdr:rowOff>85725</xdr:rowOff>
    </xdr:from>
    <xdr:to>
      <xdr:col>2</xdr:col>
      <xdr:colOff>1247775</xdr:colOff>
      <xdr:row>13</xdr:row>
      <xdr:rowOff>1200150</xdr:rowOff>
    </xdr:to>
    <xdr:pic>
      <xdr:nvPicPr>
        <xdr:cNvPr id="5134" name="Picture 22" descr="H65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4903" t="487" r="36363"/>
        <a:stretch>
          <a:fillRect/>
        </a:stretch>
      </xdr:blipFill>
      <xdr:spPr bwMode="auto">
        <a:xfrm>
          <a:off x="2524125" y="8886825"/>
          <a:ext cx="5715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9</xdr:row>
      <xdr:rowOff>133350</xdr:rowOff>
    </xdr:from>
    <xdr:to>
      <xdr:col>2</xdr:col>
      <xdr:colOff>1266825</xdr:colOff>
      <xdr:row>9</xdr:row>
      <xdr:rowOff>1209675</xdr:rowOff>
    </xdr:to>
    <xdr:pic>
      <xdr:nvPicPr>
        <xdr:cNvPr id="5135" name="Picture 23" descr="H660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1076" t="1846" r="30154"/>
        <a:stretch>
          <a:fillRect/>
        </a:stretch>
      </xdr:blipFill>
      <xdr:spPr bwMode="auto">
        <a:xfrm>
          <a:off x="1514475" y="5743575"/>
          <a:ext cx="857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5</xdr:row>
      <xdr:rowOff>95249</xdr:rowOff>
    </xdr:from>
    <xdr:to>
      <xdr:col>2</xdr:col>
      <xdr:colOff>1219199</xdr:colOff>
      <xdr:row>5</xdr:row>
      <xdr:rowOff>1019174</xdr:rowOff>
    </xdr:to>
    <xdr:pic>
      <xdr:nvPicPr>
        <xdr:cNvPr id="5136" name="Picture 18" descr="H600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6692" t="6459" r="26384" b="5998"/>
        <a:stretch>
          <a:fillRect/>
        </a:stretch>
      </xdr:blipFill>
      <xdr:spPr bwMode="auto">
        <a:xfrm>
          <a:off x="1371600" y="1171574"/>
          <a:ext cx="95249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14</xdr:row>
      <xdr:rowOff>114300</xdr:rowOff>
    </xdr:from>
    <xdr:to>
      <xdr:col>2</xdr:col>
      <xdr:colOff>1485900</xdr:colOff>
      <xdr:row>15</xdr:row>
      <xdr:rowOff>447675</xdr:rowOff>
    </xdr:to>
    <xdr:pic>
      <xdr:nvPicPr>
        <xdr:cNvPr id="5137" name="Изображения 85"/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52650" y="10229850"/>
          <a:ext cx="11811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18</xdr:row>
      <xdr:rowOff>38100</xdr:rowOff>
    </xdr:from>
    <xdr:to>
      <xdr:col>2</xdr:col>
      <xdr:colOff>1390650</xdr:colOff>
      <xdr:row>18</xdr:row>
      <xdr:rowOff>1333500</xdr:rowOff>
    </xdr:to>
    <xdr:pic>
      <xdr:nvPicPr>
        <xdr:cNvPr id="5138" name="Picture 94" descr="@4T2S0%L(R1HM[6K]%[RNDY"/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19325" y="13030200"/>
          <a:ext cx="10191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19</xdr:row>
      <xdr:rowOff>57150</xdr:rowOff>
    </xdr:from>
    <xdr:to>
      <xdr:col>3</xdr:col>
      <xdr:colOff>0</xdr:colOff>
      <xdr:row>19</xdr:row>
      <xdr:rowOff>1190625</xdr:rowOff>
    </xdr:to>
    <xdr:pic>
      <xdr:nvPicPr>
        <xdr:cNvPr id="5139" name="Picture 95" descr="fa30eba2a45bde70eedb94f3fdd09402"/>
        <xdr:cNvPicPr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9675" y="16221075"/>
          <a:ext cx="1504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114302</xdr:colOff>
      <xdr:row>20</xdr:row>
      <xdr:rowOff>152400</xdr:rowOff>
    </xdr:from>
    <xdr:to>
      <xdr:col>2</xdr:col>
      <xdr:colOff>1533526</xdr:colOff>
      <xdr:row>21</xdr:row>
      <xdr:rowOff>733425</xdr:rowOff>
    </xdr:to>
    <xdr:pic>
      <xdr:nvPicPr>
        <xdr:cNvPr id="5140" name="Picture 15" descr="DHC1%7`43[XGW{O]ZCT`79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19202" y="17583150"/>
          <a:ext cx="1419224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85726</xdr:colOff>
      <xdr:row>22</xdr:row>
      <xdr:rowOff>428625</xdr:rowOff>
    </xdr:from>
    <xdr:to>
      <xdr:col>2</xdr:col>
      <xdr:colOff>1533526</xdr:colOff>
      <xdr:row>23</xdr:row>
      <xdr:rowOff>485775</xdr:rowOff>
    </xdr:to>
    <xdr:pic>
      <xdr:nvPicPr>
        <xdr:cNvPr id="5141" name="Picture 23" descr="bbf03530cdc54611f90744fbcd66fd72"/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90626" y="19735800"/>
          <a:ext cx="1447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24</xdr:row>
      <xdr:rowOff>38100</xdr:rowOff>
    </xdr:from>
    <xdr:to>
      <xdr:col>2</xdr:col>
      <xdr:colOff>1543050</xdr:colOff>
      <xdr:row>24</xdr:row>
      <xdr:rowOff>1190625</xdr:rowOff>
    </xdr:to>
    <xdr:pic>
      <xdr:nvPicPr>
        <xdr:cNvPr id="5142" name="Picture 24" descr="10b29e6c9a4bcbc759740db46eab50b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0" y="19659600"/>
          <a:ext cx="15049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228601</xdr:colOff>
      <xdr:row>37</xdr:row>
      <xdr:rowOff>95250</xdr:rowOff>
    </xdr:from>
    <xdr:to>
      <xdr:col>2</xdr:col>
      <xdr:colOff>1466851</xdr:colOff>
      <xdr:row>37</xdr:row>
      <xdr:rowOff>1485900</xdr:rowOff>
    </xdr:to>
    <xdr:pic>
      <xdr:nvPicPr>
        <xdr:cNvPr id="5143" name="Picture 12" descr="ZP`5J%HCO0YLCZS8V79PVTS"/>
        <xdr:cNvPicPr>
          <a:picLocks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33501" y="34890075"/>
          <a:ext cx="12382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38</xdr:row>
      <xdr:rowOff>47625</xdr:rowOff>
    </xdr:from>
    <xdr:to>
      <xdr:col>2</xdr:col>
      <xdr:colOff>1466850</xdr:colOff>
      <xdr:row>38</xdr:row>
      <xdr:rowOff>1552575</xdr:rowOff>
    </xdr:to>
    <xdr:pic>
      <xdr:nvPicPr>
        <xdr:cNvPr id="5144" name="Picture 13" descr="OE3CH{EZS9HMR3(O{$]{]DT"/>
        <xdr:cNvPicPr>
          <a:picLocks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85875" y="36433125"/>
          <a:ext cx="12858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50</xdr:row>
      <xdr:rowOff>76200</xdr:rowOff>
    </xdr:from>
    <xdr:to>
      <xdr:col>2</xdr:col>
      <xdr:colOff>1466850</xdr:colOff>
      <xdr:row>50</xdr:row>
      <xdr:rowOff>1323975</xdr:rowOff>
    </xdr:to>
    <xdr:pic>
      <xdr:nvPicPr>
        <xdr:cNvPr id="5145" name="Picture 42" descr="$7BSI@JJQE7NIDVS~TK5Y}V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95525" y="51663600"/>
          <a:ext cx="10191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51</xdr:row>
      <xdr:rowOff>38100</xdr:rowOff>
    </xdr:from>
    <xdr:to>
      <xdr:col>2</xdr:col>
      <xdr:colOff>1581150</xdr:colOff>
      <xdr:row>51</xdr:row>
      <xdr:rowOff>1266825</xdr:rowOff>
    </xdr:to>
    <xdr:pic>
      <xdr:nvPicPr>
        <xdr:cNvPr id="5146" name="Picture 43" descr="@G(49`81PPX$PV@(C{5SIF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57300" y="52244625"/>
          <a:ext cx="14287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52</xdr:row>
      <xdr:rowOff>304800</xdr:rowOff>
    </xdr:from>
    <xdr:to>
      <xdr:col>2</xdr:col>
      <xdr:colOff>1600200</xdr:colOff>
      <xdr:row>54</xdr:row>
      <xdr:rowOff>66675</xdr:rowOff>
    </xdr:to>
    <xdr:pic>
      <xdr:nvPicPr>
        <xdr:cNvPr id="5147" name="Picture 59" descr="f849c32fef6de204a51a6152ccb8f89b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62050" y="53854350"/>
          <a:ext cx="15430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55</xdr:row>
      <xdr:rowOff>95250</xdr:rowOff>
    </xdr:from>
    <xdr:to>
      <xdr:col>2</xdr:col>
      <xdr:colOff>1571625</xdr:colOff>
      <xdr:row>56</xdr:row>
      <xdr:rowOff>609600</xdr:rowOff>
    </xdr:to>
    <xdr:pic>
      <xdr:nvPicPr>
        <xdr:cNvPr id="5148" name="Picture 67" descr="4e262ebabcb8e6590db9481bd1e3f114"/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62050" y="59893200"/>
          <a:ext cx="15144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76201</xdr:colOff>
      <xdr:row>58</xdr:row>
      <xdr:rowOff>28575</xdr:rowOff>
    </xdr:from>
    <xdr:to>
      <xdr:col>2</xdr:col>
      <xdr:colOff>1581151</xdr:colOff>
      <xdr:row>58</xdr:row>
      <xdr:rowOff>1095375</xdr:rowOff>
    </xdr:to>
    <xdr:pic>
      <xdr:nvPicPr>
        <xdr:cNvPr id="5149" name="Picture 66" descr="595feea21058acd8aad0a08697d303df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81101" y="62341125"/>
          <a:ext cx="15049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59</xdr:row>
      <xdr:rowOff>76200</xdr:rowOff>
    </xdr:from>
    <xdr:to>
      <xdr:col>2</xdr:col>
      <xdr:colOff>1571625</xdr:colOff>
      <xdr:row>59</xdr:row>
      <xdr:rowOff>1085850</xdr:rowOff>
    </xdr:to>
    <xdr:pic>
      <xdr:nvPicPr>
        <xdr:cNvPr id="5150" name="Picture 65" descr="dc42fdc255296f1c4fce9b2c2a53a56a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52525" y="59550300"/>
          <a:ext cx="15240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61</xdr:row>
      <xdr:rowOff>180975</xdr:rowOff>
    </xdr:from>
    <xdr:to>
      <xdr:col>2</xdr:col>
      <xdr:colOff>1628776</xdr:colOff>
      <xdr:row>62</xdr:row>
      <xdr:rowOff>533400</xdr:rowOff>
    </xdr:to>
    <xdr:pic>
      <xdr:nvPicPr>
        <xdr:cNvPr id="5151" name="Рисунок 47" descr="http://a-vm.ru/images/group/2fb67f61261619348fd58d19828779dd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33476" y="61112400"/>
          <a:ext cx="16002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123824</xdr:colOff>
      <xdr:row>65</xdr:row>
      <xdr:rowOff>114300</xdr:rowOff>
    </xdr:from>
    <xdr:to>
      <xdr:col>2</xdr:col>
      <xdr:colOff>1485899</xdr:colOff>
      <xdr:row>68</xdr:row>
      <xdr:rowOff>257175</xdr:rowOff>
    </xdr:to>
    <xdr:pic>
      <xdr:nvPicPr>
        <xdr:cNvPr id="5152" name="Рисунок 48" descr="http://a-vm.ru/images/group/b75480495572ca97924eb8c922c54814.JPG"/>
        <xdr:cNvPicPr>
          <a:picLocks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28724" y="63846075"/>
          <a:ext cx="13620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69</xdr:row>
      <xdr:rowOff>238126</xdr:rowOff>
    </xdr:from>
    <xdr:to>
      <xdr:col>3</xdr:col>
      <xdr:colOff>0</xdr:colOff>
      <xdr:row>73</xdr:row>
      <xdr:rowOff>95250</xdr:rowOff>
    </xdr:to>
    <xdr:pic>
      <xdr:nvPicPr>
        <xdr:cNvPr id="5153" name="Рисунок 49" descr="http://a-vm.ru/images/group/765ec3645183ed2e6d78078a34b2cbed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81100" y="65455801"/>
          <a:ext cx="1571625" cy="1333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74</xdr:row>
      <xdr:rowOff>104775</xdr:rowOff>
    </xdr:from>
    <xdr:to>
      <xdr:col>2</xdr:col>
      <xdr:colOff>1285875</xdr:colOff>
      <xdr:row>75</xdr:row>
      <xdr:rowOff>323850</xdr:rowOff>
    </xdr:to>
    <xdr:pic>
      <xdr:nvPicPr>
        <xdr:cNvPr id="5154" name="Изображения 1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47900" y="69122925"/>
          <a:ext cx="8858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76</xdr:row>
      <xdr:rowOff>66675</xdr:rowOff>
    </xdr:from>
    <xdr:to>
      <xdr:col>2</xdr:col>
      <xdr:colOff>1276350</xdr:colOff>
      <xdr:row>77</xdr:row>
      <xdr:rowOff>457200</xdr:rowOff>
    </xdr:to>
    <xdr:pic>
      <xdr:nvPicPr>
        <xdr:cNvPr id="5155" name="Рисунок 51" descr="http://a-vm.ru/images/group/baa854de459801b4c46953cbb710642a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09800" y="70351650"/>
          <a:ext cx="9144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84</xdr:row>
      <xdr:rowOff>47625</xdr:rowOff>
    </xdr:from>
    <xdr:to>
      <xdr:col>2</xdr:col>
      <xdr:colOff>1600200</xdr:colOff>
      <xdr:row>84</xdr:row>
      <xdr:rowOff>809625</xdr:rowOff>
    </xdr:to>
    <xdr:pic>
      <xdr:nvPicPr>
        <xdr:cNvPr id="5156" name="Изображения 43"/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81125" y="76723875"/>
          <a:ext cx="13239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85</xdr:row>
      <xdr:rowOff>19050</xdr:rowOff>
    </xdr:from>
    <xdr:to>
      <xdr:col>2</xdr:col>
      <xdr:colOff>1552575</xdr:colOff>
      <xdr:row>85</xdr:row>
      <xdr:rowOff>809625</xdr:rowOff>
    </xdr:to>
    <xdr:pic>
      <xdr:nvPicPr>
        <xdr:cNvPr id="5157" name="Рисунок 53" descr="http://memilli.com/urun/MYS503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62075" y="80448150"/>
          <a:ext cx="1295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104776</xdr:colOff>
      <xdr:row>86</xdr:row>
      <xdr:rowOff>66675</xdr:rowOff>
    </xdr:from>
    <xdr:to>
      <xdr:col>2</xdr:col>
      <xdr:colOff>1590676</xdr:colOff>
      <xdr:row>86</xdr:row>
      <xdr:rowOff>762000</xdr:rowOff>
    </xdr:to>
    <xdr:pic>
      <xdr:nvPicPr>
        <xdr:cNvPr id="5158" name="Рисунок 54" descr="http://memilli.com/urun/MYS505.jpg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09676" y="78657450"/>
          <a:ext cx="1485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87</xdr:row>
      <xdr:rowOff>152401</xdr:rowOff>
    </xdr:from>
    <xdr:to>
      <xdr:col>2</xdr:col>
      <xdr:colOff>1590675</xdr:colOff>
      <xdr:row>89</xdr:row>
      <xdr:rowOff>323851</xdr:rowOff>
    </xdr:to>
    <xdr:pic>
      <xdr:nvPicPr>
        <xdr:cNvPr id="5160" name="Picture 185" descr="e8217ba8c803698381f8624eeca0868f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33500" y="82315051"/>
          <a:ext cx="13620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90</xdr:row>
      <xdr:rowOff>161925</xdr:rowOff>
    </xdr:from>
    <xdr:to>
      <xdr:col>2</xdr:col>
      <xdr:colOff>1685925</xdr:colOff>
      <xdr:row>92</xdr:row>
      <xdr:rowOff>390525</xdr:rowOff>
    </xdr:to>
    <xdr:pic>
      <xdr:nvPicPr>
        <xdr:cNvPr id="5161" name="Picture 186" descr="0b189926fe7d9d302204aee0306c1484"/>
        <xdr:cNvPicPr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66925" y="81819750"/>
          <a:ext cx="14668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93</xdr:row>
      <xdr:rowOff>180975</xdr:rowOff>
    </xdr:from>
    <xdr:to>
      <xdr:col>2</xdr:col>
      <xdr:colOff>1476375</xdr:colOff>
      <xdr:row>95</xdr:row>
      <xdr:rowOff>295275</xdr:rowOff>
    </xdr:to>
    <xdr:pic>
      <xdr:nvPicPr>
        <xdr:cNvPr id="5162" name="Picture 187" descr="PASEK]PDL3%%KPI4~AL6VE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371725" y="83667600"/>
          <a:ext cx="9525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419100</xdr:colOff>
      <xdr:row>97</xdr:row>
      <xdr:rowOff>219075</xdr:rowOff>
    </xdr:from>
    <xdr:to>
      <xdr:col>2</xdr:col>
      <xdr:colOff>1200150</xdr:colOff>
      <xdr:row>99</xdr:row>
      <xdr:rowOff>371475</xdr:rowOff>
    </xdr:to>
    <xdr:pic>
      <xdr:nvPicPr>
        <xdr:cNvPr id="5163" name="Picture 231" descr="~RL)V5J6D`%C4}]OY61PC)C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266950" y="85839300"/>
          <a:ext cx="7810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100</xdr:row>
      <xdr:rowOff>28575</xdr:rowOff>
    </xdr:from>
    <xdr:to>
      <xdr:col>2</xdr:col>
      <xdr:colOff>1400175</xdr:colOff>
      <xdr:row>100</xdr:row>
      <xdr:rowOff>857250</xdr:rowOff>
    </xdr:to>
    <xdr:pic>
      <xdr:nvPicPr>
        <xdr:cNvPr id="5164" name="Рисунок 60" descr="http://memilli.com/urun/YF341.jpg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238375" y="87258525"/>
          <a:ext cx="10096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76201</xdr:colOff>
      <xdr:row>102</xdr:row>
      <xdr:rowOff>238125</xdr:rowOff>
    </xdr:from>
    <xdr:to>
      <xdr:col>2</xdr:col>
      <xdr:colOff>1390651</xdr:colOff>
      <xdr:row>103</xdr:row>
      <xdr:rowOff>333375</xdr:rowOff>
    </xdr:to>
    <xdr:pic>
      <xdr:nvPicPr>
        <xdr:cNvPr id="5165" name="Изображения 8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81101" y="90992325"/>
          <a:ext cx="13144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80</xdr:row>
      <xdr:rowOff>28575</xdr:rowOff>
    </xdr:from>
    <xdr:to>
      <xdr:col>3</xdr:col>
      <xdr:colOff>0</xdr:colOff>
      <xdr:row>80</xdr:row>
      <xdr:rowOff>857250</xdr:rowOff>
    </xdr:to>
    <xdr:pic>
      <xdr:nvPicPr>
        <xdr:cNvPr id="5166" name="Рисунок 62" descr="http://a-vm.ru/images/group/14cdf183dd12a65ba476e11353df59c6.JPG"/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24075" y="74590275"/>
          <a:ext cx="13716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107</xdr:row>
      <xdr:rowOff>76200</xdr:rowOff>
    </xdr:from>
    <xdr:to>
      <xdr:col>2</xdr:col>
      <xdr:colOff>1400175</xdr:colOff>
      <xdr:row>107</xdr:row>
      <xdr:rowOff>1114425</xdr:rowOff>
    </xdr:to>
    <xdr:pic>
      <xdr:nvPicPr>
        <xdr:cNvPr id="5167" name="Изображения 8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47900" y="92392500"/>
          <a:ext cx="10001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108</xdr:row>
      <xdr:rowOff>66675</xdr:rowOff>
    </xdr:from>
    <xdr:to>
      <xdr:col>2</xdr:col>
      <xdr:colOff>1171575</xdr:colOff>
      <xdr:row>108</xdr:row>
      <xdr:rowOff>1038225</xdr:rowOff>
    </xdr:to>
    <xdr:pic>
      <xdr:nvPicPr>
        <xdr:cNvPr id="516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95525" y="93554550"/>
          <a:ext cx="7239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561975</xdr:colOff>
      <xdr:row>109</xdr:row>
      <xdr:rowOff>76200</xdr:rowOff>
    </xdr:from>
    <xdr:to>
      <xdr:col>2</xdr:col>
      <xdr:colOff>1276350</xdr:colOff>
      <xdr:row>109</xdr:row>
      <xdr:rowOff>1133475</xdr:rowOff>
    </xdr:to>
    <xdr:pic>
      <xdr:nvPicPr>
        <xdr:cNvPr id="5169" name="Изображения 7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09825" y="94649925"/>
          <a:ext cx="7143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110</xdr:row>
      <xdr:rowOff>19050</xdr:rowOff>
    </xdr:from>
    <xdr:to>
      <xdr:col>2</xdr:col>
      <xdr:colOff>1581150</xdr:colOff>
      <xdr:row>110</xdr:row>
      <xdr:rowOff>1133475</xdr:rowOff>
    </xdr:to>
    <xdr:pic>
      <xdr:nvPicPr>
        <xdr:cNvPr id="5170" name="Изображения 7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38375" y="95888175"/>
          <a:ext cx="11906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63</xdr:row>
      <xdr:rowOff>104776</xdr:rowOff>
    </xdr:from>
    <xdr:to>
      <xdr:col>3</xdr:col>
      <xdr:colOff>0</xdr:colOff>
      <xdr:row>64</xdr:row>
      <xdr:rowOff>590551</xdr:rowOff>
    </xdr:to>
    <xdr:pic>
      <xdr:nvPicPr>
        <xdr:cNvPr id="5171" name="Рисунок 68" descr="http://a-vm.ru/images/group/744add5a6f828431cf7b79a72c7d8957.PN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38250" y="62503051"/>
          <a:ext cx="15144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638175</xdr:colOff>
      <xdr:row>27</xdr:row>
      <xdr:rowOff>57150</xdr:rowOff>
    </xdr:from>
    <xdr:to>
      <xdr:col>2</xdr:col>
      <xdr:colOff>1295400</xdr:colOff>
      <xdr:row>27</xdr:row>
      <xdr:rowOff>1143000</xdr:rowOff>
    </xdr:to>
    <xdr:pic>
      <xdr:nvPicPr>
        <xdr:cNvPr id="5172" name="Изображения 6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743075" y="24183975"/>
          <a:ext cx="6572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111</xdr:row>
      <xdr:rowOff>9525</xdr:rowOff>
    </xdr:from>
    <xdr:to>
      <xdr:col>2</xdr:col>
      <xdr:colOff>1609725</xdr:colOff>
      <xdr:row>111</xdr:row>
      <xdr:rowOff>1238250</xdr:rowOff>
    </xdr:to>
    <xdr:pic>
      <xdr:nvPicPr>
        <xdr:cNvPr id="5173" name="Picture 487" descr="79a46f7008003cca055999d77c15b934"/>
        <xdr:cNvPicPr>
          <a:picLocks noChangeArrowheads="1"/>
        </xdr:cNvPicPr>
      </xdr:nvPicPr>
      <xdr:blipFill>
        <a:blip xmlns:r="http://schemas.openxmlformats.org/officeDocument/2006/relationships" r:embed="rId42" cstate="print"/>
        <a:srcRect l="1889" t="2835" r="1889" b="2835"/>
        <a:stretch>
          <a:fillRect/>
        </a:stretch>
      </xdr:blipFill>
      <xdr:spPr bwMode="auto">
        <a:xfrm>
          <a:off x="1343025" y="96202500"/>
          <a:ext cx="1371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112</xdr:row>
      <xdr:rowOff>114300</xdr:rowOff>
    </xdr:from>
    <xdr:to>
      <xdr:col>2</xdr:col>
      <xdr:colOff>1562100</xdr:colOff>
      <xdr:row>112</xdr:row>
      <xdr:rowOff>1219200</xdr:rowOff>
    </xdr:to>
    <xdr:pic>
      <xdr:nvPicPr>
        <xdr:cNvPr id="5174" name="Picture 488" descr="05ae6c2b38bd18d3c3940cae1e716acb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62050" y="96821625"/>
          <a:ext cx="1504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117</xdr:row>
      <xdr:rowOff>123825</xdr:rowOff>
    </xdr:from>
    <xdr:to>
      <xdr:col>2</xdr:col>
      <xdr:colOff>1847850</xdr:colOff>
      <xdr:row>118</xdr:row>
      <xdr:rowOff>219075</xdr:rowOff>
    </xdr:to>
    <xdr:pic>
      <xdr:nvPicPr>
        <xdr:cNvPr id="5175" name="Picture 489" descr="57524956ad9ab3d27b91d8fcfb2242f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95475" y="103527225"/>
          <a:ext cx="18002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119</xdr:row>
      <xdr:rowOff>57150</xdr:rowOff>
    </xdr:from>
    <xdr:to>
      <xdr:col>2</xdr:col>
      <xdr:colOff>1876425</xdr:colOff>
      <xdr:row>120</xdr:row>
      <xdr:rowOff>352425</xdr:rowOff>
    </xdr:to>
    <xdr:pic>
      <xdr:nvPicPr>
        <xdr:cNvPr id="5176" name="Picture 490" descr="3a7d92b8c5d880438ea3d23738a070bb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124075" y="104946450"/>
          <a:ext cx="16002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121</xdr:row>
      <xdr:rowOff>257175</xdr:rowOff>
    </xdr:from>
    <xdr:to>
      <xdr:col>2</xdr:col>
      <xdr:colOff>1628775</xdr:colOff>
      <xdr:row>122</xdr:row>
      <xdr:rowOff>409575</xdr:rowOff>
    </xdr:to>
    <xdr:pic>
      <xdr:nvPicPr>
        <xdr:cNvPr id="5177" name="Picture 491" descr="i?id=323343040-70-72&amp;n=2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57300" y="108842175"/>
          <a:ext cx="1476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123</xdr:row>
      <xdr:rowOff>57150</xdr:rowOff>
    </xdr:from>
    <xdr:to>
      <xdr:col>2</xdr:col>
      <xdr:colOff>1590675</xdr:colOff>
      <xdr:row>124</xdr:row>
      <xdr:rowOff>371475</xdr:rowOff>
    </xdr:to>
    <xdr:pic>
      <xdr:nvPicPr>
        <xdr:cNvPr id="5178" name="Picture 492" descr="e35fff687b783e90cffe96f9d05747d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85875" y="110128050"/>
          <a:ext cx="14097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130</xdr:row>
      <xdr:rowOff>161925</xdr:rowOff>
    </xdr:from>
    <xdr:to>
      <xdr:col>2</xdr:col>
      <xdr:colOff>1647825</xdr:colOff>
      <xdr:row>131</xdr:row>
      <xdr:rowOff>314325</xdr:rowOff>
    </xdr:to>
    <xdr:pic>
      <xdr:nvPicPr>
        <xdr:cNvPr id="5180" name="Picture 555" descr="2522345ee7e64927f4e87e0d494ed5c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047875" y="110461425"/>
          <a:ext cx="14478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141</xdr:row>
      <xdr:rowOff>104775</xdr:rowOff>
    </xdr:from>
    <xdr:to>
      <xdr:col>2</xdr:col>
      <xdr:colOff>1933575</xdr:colOff>
      <xdr:row>148</xdr:row>
      <xdr:rowOff>57150</xdr:rowOff>
    </xdr:to>
    <xdr:pic>
      <xdr:nvPicPr>
        <xdr:cNvPr id="5181" name="Picture 556" descr="i?id=22722213-71-72&amp;n=2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33575" y="115023900"/>
          <a:ext cx="17907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115</xdr:row>
      <xdr:rowOff>57150</xdr:rowOff>
    </xdr:from>
    <xdr:to>
      <xdr:col>2</xdr:col>
      <xdr:colOff>1571625</xdr:colOff>
      <xdr:row>115</xdr:row>
      <xdr:rowOff>1028700</xdr:rowOff>
    </xdr:to>
    <xdr:pic>
      <xdr:nvPicPr>
        <xdr:cNvPr id="5182" name="Изображения 24"/>
        <xdr:cNvPicPr>
          <a:picLocks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247900" y="101365050"/>
          <a:ext cx="11715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438150</xdr:colOff>
      <xdr:row>116</xdr:row>
      <xdr:rowOff>19050</xdr:rowOff>
    </xdr:from>
    <xdr:to>
      <xdr:col>2</xdr:col>
      <xdr:colOff>1647825</xdr:colOff>
      <xdr:row>116</xdr:row>
      <xdr:rowOff>942975</xdr:rowOff>
    </xdr:to>
    <xdr:pic>
      <xdr:nvPicPr>
        <xdr:cNvPr id="5183" name="Изображения 4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286000" y="102374700"/>
          <a:ext cx="12096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134</xdr:row>
      <xdr:rowOff>38100</xdr:rowOff>
    </xdr:from>
    <xdr:to>
      <xdr:col>2</xdr:col>
      <xdr:colOff>1504950</xdr:colOff>
      <xdr:row>134</xdr:row>
      <xdr:rowOff>781050</xdr:rowOff>
    </xdr:to>
    <xdr:pic>
      <xdr:nvPicPr>
        <xdr:cNvPr id="5184" name="Рисунок 86" descr="http://memilli.com/urun/YK492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276475" y="113214150"/>
          <a:ext cx="1076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135</xdr:row>
      <xdr:rowOff>95250</xdr:rowOff>
    </xdr:from>
    <xdr:to>
      <xdr:col>2</xdr:col>
      <xdr:colOff>1619250</xdr:colOff>
      <xdr:row>135</xdr:row>
      <xdr:rowOff>876300</xdr:rowOff>
    </xdr:to>
    <xdr:pic>
      <xdr:nvPicPr>
        <xdr:cNvPr id="5185" name="Рисунок 87" descr="http://memilli.com/urun/YJ494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343150" y="114099975"/>
          <a:ext cx="1123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151</xdr:row>
      <xdr:rowOff>85725</xdr:rowOff>
    </xdr:from>
    <xdr:to>
      <xdr:col>2</xdr:col>
      <xdr:colOff>1590675</xdr:colOff>
      <xdr:row>151</xdr:row>
      <xdr:rowOff>1162050</xdr:rowOff>
    </xdr:to>
    <xdr:pic>
      <xdr:nvPicPr>
        <xdr:cNvPr id="5186" name="Picture 73" descr="2181e95cac86d689d9569a8caeb6648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81100" y="115557300"/>
          <a:ext cx="1514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152</xdr:row>
      <xdr:rowOff>257175</xdr:rowOff>
    </xdr:from>
    <xdr:to>
      <xdr:col>2</xdr:col>
      <xdr:colOff>1619250</xdr:colOff>
      <xdr:row>152</xdr:row>
      <xdr:rowOff>1238250</xdr:rowOff>
    </xdr:to>
    <xdr:pic>
      <xdr:nvPicPr>
        <xdr:cNvPr id="5187" name="Picture 72" descr="6c9e2a01a0df39e9ebc3fe52681bc23b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247775" y="117090825"/>
          <a:ext cx="1476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552450</xdr:colOff>
      <xdr:row>155</xdr:row>
      <xdr:rowOff>85725</xdr:rowOff>
    </xdr:from>
    <xdr:to>
      <xdr:col>2</xdr:col>
      <xdr:colOff>1409700</xdr:colOff>
      <xdr:row>155</xdr:row>
      <xdr:rowOff>1419225</xdr:rowOff>
    </xdr:to>
    <xdr:pic>
      <xdr:nvPicPr>
        <xdr:cNvPr id="5188" name="Picture 76" descr="E@C[E%[0(0Z`7`R~QK9M]V7"/>
        <xdr:cNvPicPr>
          <a:picLocks noChangeArrowheads="1"/>
        </xdr:cNvPicPr>
      </xdr:nvPicPr>
      <xdr:blipFill>
        <a:blip xmlns:r="http://schemas.openxmlformats.org/officeDocument/2006/relationships" r:embed="rId56" cstate="print"/>
        <a:srcRect r="49275"/>
        <a:stretch>
          <a:fillRect/>
        </a:stretch>
      </xdr:blipFill>
      <xdr:spPr bwMode="auto">
        <a:xfrm>
          <a:off x="2400300" y="120900825"/>
          <a:ext cx="8572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156</xdr:row>
      <xdr:rowOff>85725</xdr:rowOff>
    </xdr:from>
    <xdr:to>
      <xdr:col>2</xdr:col>
      <xdr:colOff>1562100</xdr:colOff>
      <xdr:row>156</xdr:row>
      <xdr:rowOff>1228725</xdr:rowOff>
    </xdr:to>
    <xdr:pic>
      <xdr:nvPicPr>
        <xdr:cNvPr id="5189" name="Picture 78" descr="Q]ND6Z[}@QETKF9U6I70A@I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209800" y="122377200"/>
          <a:ext cx="12001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113</xdr:row>
      <xdr:rowOff>38099</xdr:rowOff>
    </xdr:from>
    <xdr:to>
      <xdr:col>2</xdr:col>
      <xdr:colOff>1619250</xdr:colOff>
      <xdr:row>113</xdr:row>
      <xdr:rowOff>1028700</xdr:rowOff>
    </xdr:to>
    <xdr:pic>
      <xdr:nvPicPr>
        <xdr:cNvPr id="5191" name="Picture 71" descr="4b6b85a7c14786399768e737114b6c6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09675" y="100450649"/>
          <a:ext cx="1514475" cy="990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81</xdr:row>
      <xdr:rowOff>285751</xdr:rowOff>
    </xdr:from>
    <xdr:to>
      <xdr:col>2</xdr:col>
      <xdr:colOff>1638300</xdr:colOff>
      <xdr:row>82</xdr:row>
      <xdr:rowOff>295275</xdr:rowOff>
    </xdr:to>
    <xdr:pic>
      <xdr:nvPicPr>
        <xdr:cNvPr id="5192" name="Изображения 1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71575" y="73752076"/>
          <a:ext cx="1571625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40</xdr:row>
      <xdr:rowOff>161925</xdr:rowOff>
    </xdr:from>
    <xdr:to>
      <xdr:col>2</xdr:col>
      <xdr:colOff>1495425</xdr:colOff>
      <xdr:row>40</xdr:row>
      <xdr:rowOff>1533525</xdr:rowOff>
    </xdr:to>
    <xdr:pic>
      <xdr:nvPicPr>
        <xdr:cNvPr id="5193" name="Picture 933" descr="http://www.uctem.com/files/urunler/kat_arabalari/3_favori_kat_arabasi/ka401fb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81100" y="39862125"/>
          <a:ext cx="14192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</xdr:row>
      <xdr:rowOff>47625</xdr:rowOff>
    </xdr:from>
    <xdr:to>
      <xdr:col>2</xdr:col>
      <xdr:colOff>1552575</xdr:colOff>
      <xdr:row>41</xdr:row>
      <xdr:rowOff>1524000</xdr:rowOff>
    </xdr:to>
    <xdr:pic>
      <xdr:nvPicPr>
        <xdr:cNvPr id="5194" name="Picture 934" descr="http://www.uctem.com/files/urunler/kat_arabalari/3_favori_kat_arabasi/ka411fb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171575" y="41405175"/>
          <a:ext cx="14859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</xdr:row>
      <xdr:rowOff>95250</xdr:rowOff>
    </xdr:from>
    <xdr:to>
      <xdr:col>2</xdr:col>
      <xdr:colOff>1562100</xdr:colOff>
      <xdr:row>43</xdr:row>
      <xdr:rowOff>9525</xdr:rowOff>
    </xdr:to>
    <xdr:pic>
      <xdr:nvPicPr>
        <xdr:cNvPr id="5195" name="Picture 935" descr="http://www.uctem.com/vcached/moo_images/ka421fb_130_by_12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71575" y="43110150"/>
          <a:ext cx="14954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</xdr:row>
      <xdr:rowOff>104776</xdr:rowOff>
    </xdr:from>
    <xdr:to>
      <xdr:col>2</xdr:col>
      <xdr:colOff>1581150</xdr:colOff>
      <xdr:row>43</xdr:row>
      <xdr:rowOff>1409700</xdr:rowOff>
    </xdr:to>
    <xdr:pic>
      <xdr:nvPicPr>
        <xdr:cNvPr id="5196" name="Picture 1020" descr="http://www.uctem.com/files/urunler/kat_arabalari/4_jumbo_kat_arabasi/ka651jb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171575" y="44777026"/>
          <a:ext cx="1514475" cy="1304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44</xdr:row>
      <xdr:rowOff>76200</xdr:rowOff>
    </xdr:from>
    <xdr:to>
      <xdr:col>2</xdr:col>
      <xdr:colOff>1485901</xdr:colOff>
      <xdr:row>44</xdr:row>
      <xdr:rowOff>1552575</xdr:rowOff>
    </xdr:to>
    <xdr:pic>
      <xdr:nvPicPr>
        <xdr:cNvPr id="5197" name="Picture 1024" descr="http://www.uctem.com/files/urunler/kat_arabalari/4_jumbo_kat_arabasi/ka681jb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238251" y="46405800"/>
          <a:ext cx="13525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45</xdr:row>
      <xdr:rowOff>66675</xdr:rowOff>
    </xdr:from>
    <xdr:to>
      <xdr:col>2</xdr:col>
      <xdr:colOff>1581150</xdr:colOff>
      <xdr:row>45</xdr:row>
      <xdr:rowOff>1543050</xdr:rowOff>
    </xdr:to>
    <xdr:pic>
      <xdr:nvPicPr>
        <xdr:cNvPr id="5198" name="Picture 1025" descr="http://www.uctem.com/vcached/moo_images/ka811sb_200_by_200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209675" y="44034075"/>
          <a:ext cx="14763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46</xdr:row>
      <xdr:rowOff>38100</xdr:rowOff>
    </xdr:from>
    <xdr:to>
      <xdr:col>2</xdr:col>
      <xdr:colOff>1533525</xdr:colOff>
      <xdr:row>46</xdr:row>
      <xdr:rowOff>1514475</xdr:rowOff>
    </xdr:to>
    <xdr:pic>
      <xdr:nvPicPr>
        <xdr:cNvPr id="5199" name="Picture 1026" descr="http://www.uctem.com/files/urunler/kat_arabalari/6_smart_dolapli_kat_arabasi/ka821sb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133475" y="45662850"/>
          <a:ext cx="15049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48</xdr:row>
      <xdr:rowOff>57150</xdr:rowOff>
    </xdr:from>
    <xdr:to>
      <xdr:col>2</xdr:col>
      <xdr:colOff>1600201</xdr:colOff>
      <xdr:row>48</xdr:row>
      <xdr:rowOff>1533525</xdr:rowOff>
    </xdr:to>
    <xdr:pic>
      <xdr:nvPicPr>
        <xdr:cNvPr id="5200" name="Picture 1027" descr="http://www.uctem.com/vcached/moo_images/ka871db_200_by_200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133475" y="48996600"/>
          <a:ext cx="1571626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30</xdr:row>
      <xdr:rowOff>133350</xdr:rowOff>
    </xdr:from>
    <xdr:to>
      <xdr:col>2</xdr:col>
      <xdr:colOff>1533525</xdr:colOff>
      <xdr:row>30</xdr:row>
      <xdr:rowOff>1143000</xdr:rowOff>
    </xdr:to>
    <xdr:pic>
      <xdr:nvPicPr>
        <xdr:cNvPr id="5201" name="Picture 1024" descr="http://newmade.net/d/file/prod/Wringer-trolley-series/2010-12-05/af7595005d5f9e641486bb09685e2a7c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200150" y="27889200"/>
          <a:ext cx="1438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78</xdr:row>
      <xdr:rowOff>161925</xdr:rowOff>
    </xdr:from>
    <xdr:to>
      <xdr:col>2</xdr:col>
      <xdr:colOff>1619250</xdr:colOff>
      <xdr:row>79</xdr:row>
      <xdr:rowOff>409575</xdr:rowOff>
    </xdr:to>
    <xdr:pic>
      <xdr:nvPicPr>
        <xdr:cNvPr id="5202" name="Picture 1024" descr="http://www.uctem.com/files/urunler/mop_aparatlari/4_mimoza_paletler/mnp168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152525" y="71094600"/>
          <a:ext cx="15716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</xdr:row>
      <xdr:rowOff>57150</xdr:rowOff>
    </xdr:from>
    <xdr:to>
      <xdr:col>2</xdr:col>
      <xdr:colOff>1552575</xdr:colOff>
      <xdr:row>17</xdr:row>
      <xdr:rowOff>1352550</xdr:rowOff>
    </xdr:to>
    <xdr:pic>
      <xdr:nvPicPr>
        <xdr:cNvPr id="5203" name="Picture 1024" descr="http://www.uctem.com/files/urunler/temizlik_setleri/tek_kovali/tk722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38275" y="13458825"/>
          <a:ext cx="12192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</xdr:row>
      <xdr:rowOff>76200</xdr:rowOff>
    </xdr:from>
    <xdr:to>
      <xdr:col>2</xdr:col>
      <xdr:colOff>1562100</xdr:colOff>
      <xdr:row>10</xdr:row>
      <xdr:rowOff>1038225</xdr:rowOff>
    </xdr:to>
    <xdr:pic>
      <xdr:nvPicPr>
        <xdr:cNvPr id="5204" name="Picture 2750" descr="6afa9b310b14201fdff2d80ce851da39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171575" y="7029450"/>
          <a:ext cx="1495425" cy="962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39</xdr:row>
      <xdr:rowOff>142876</xdr:rowOff>
    </xdr:from>
    <xdr:to>
      <xdr:col>2</xdr:col>
      <xdr:colOff>1552575</xdr:colOff>
      <xdr:row>39</xdr:row>
      <xdr:rowOff>1476375</xdr:rowOff>
    </xdr:to>
    <xdr:pic>
      <xdr:nvPicPr>
        <xdr:cNvPr id="5205" name="Picture 2751" descr="75b9aec0d85756da5add710163d6b0ca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143000" y="38185726"/>
          <a:ext cx="1514475" cy="133349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101</xdr:row>
      <xdr:rowOff>95250</xdr:rowOff>
    </xdr:from>
    <xdr:to>
      <xdr:col>2</xdr:col>
      <xdr:colOff>1533525</xdr:colOff>
      <xdr:row>101</xdr:row>
      <xdr:rowOff>790575</xdr:rowOff>
    </xdr:to>
    <xdr:pic>
      <xdr:nvPicPr>
        <xdr:cNvPr id="5206" name="Picture 88" descr="yf340_200_by_200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200150" y="89982675"/>
          <a:ext cx="14382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105</xdr:row>
      <xdr:rowOff>28575</xdr:rowOff>
    </xdr:from>
    <xdr:to>
      <xdr:col>2</xdr:col>
      <xdr:colOff>1514475</xdr:colOff>
      <xdr:row>105</xdr:row>
      <xdr:rowOff>742950</xdr:rowOff>
    </xdr:to>
    <xdr:pic>
      <xdr:nvPicPr>
        <xdr:cNvPr id="5207" name="Picture 89" descr="ktf345_200_by_200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324100" y="90592275"/>
          <a:ext cx="10382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106</xdr:row>
      <xdr:rowOff>57150</xdr:rowOff>
    </xdr:from>
    <xdr:to>
      <xdr:col>2</xdr:col>
      <xdr:colOff>1628775</xdr:colOff>
      <xdr:row>106</xdr:row>
      <xdr:rowOff>933450</xdr:rowOff>
    </xdr:to>
    <xdr:pic>
      <xdr:nvPicPr>
        <xdr:cNvPr id="5208" name="Picture 90" descr="aes286_200_by_200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181225" y="91420950"/>
          <a:ext cx="1295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132</xdr:row>
      <xdr:rowOff>19050</xdr:rowOff>
    </xdr:from>
    <xdr:to>
      <xdr:col>2</xdr:col>
      <xdr:colOff>1381125</xdr:colOff>
      <xdr:row>132</xdr:row>
      <xdr:rowOff>609600</xdr:rowOff>
    </xdr:to>
    <xdr:pic>
      <xdr:nvPicPr>
        <xdr:cNvPr id="5209" name="Picture 91" descr="pck489_200_by_200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647825" y="115890675"/>
          <a:ext cx="838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342901</xdr:colOff>
      <xdr:row>133</xdr:row>
      <xdr:rowOff>38100</xdr:rowOff>
    </xdr:from>
    <xdr:to>
      <xdr:col>2</xdr:col>
      <xdr:colOff>1238251</xdr:colOff>
      <xdr:row>133</xdr:row>
      <xdr:rowOff>771525</xdr:rowOff>
    </xdr:to>
    <xdr:pic>
      <xdr:nvPicPr>
        <xdr:cNvPr id="5210" name="Picture 92" descr="ck491_200_by_200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447801" y="116700300"/>
          <a:ext cx="895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28</xdr:row>
      <xdr:rowOff>95250</xdr:rowOff>
    </xdr:from>
    <xdr:to>
      <xdr:col>2</xdr:col>
      <xdr:colOff>1543050</xdr:colOff>
      <xdr:row>28</xdr:row>
      <xdr:rowOff>1057275</xdr:rowOff>
    </xdr:to>
    <xdr:pic>
      <xdr:nvPicPr>
        <xdr:cNvPr id="5211" name="Picture 183" descr="8d1224585ded545c1d02919565ee07b4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228725" y="24945975"/>
          <a:ext cx="14192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514349</xdr:colOff>
      <xdr:row>26</xdr:row>
      <xdr:rowOff>133350</xdr:rowOff>
    </xdr:from>
    <xdr:to>
      <xdr:col>2</xdr:col>
      <xdr:colOff>1419224</xdr:colOff>
      <xdr:row>27</xdr:row>
      <xdr:rowOff>0</xdr:rowOff>
    </xdr:to>
    <xdr:pic>
      <xdr:nvPicPr>
        <xdr:cNvPr id="5212" name="Picture 184" descr="hts73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362199" y="22050375"/>
          <a:ext cx="904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31</xdr:row>
      <xdr:rowOff>66675</xdr:rowOff>
    </xdr:from>
    <xdr:to>
      <xdr:col>2</xdr:col>
      <xdr:colOff>1571625</xdr:colOff>
      <xdr:row>31</xdr:row>
      <xdr:rowOff>1057275</xdr:rowOff>
    </xdr:to>
    <xdr:pic>
      <xdr:nvPicPr>
        <xdr:cNvPr id="5213" name="Picture 185" descr="6ffad7eed8a21fb3d9a4f8a72f7b44b4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333500" y="28432125"/>
          <a:ext cx="1343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190501</xdr:colOff>
      <xdr:row>33</xdr:row>
      <xdr:rowOff>47625</xdr:rowOff>
    </xdr:from>
    <xdr:to>
      <xdr:col>2</xdr:col>
      <xdr:colOff>1514475</xdr:colOff>
      <xdr:row>33</xdr:row>
      <xdr:rowOff>933450</xdr:rowOff>
    </xdr:to>
    <xdr:pic>
      <xdr:nvPicPr>
        <xdr:cNvPr id="5214" name="Picture 186" descr="00176d9dfbec5ea0ad901daaa491d1d5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295401" y="31432500"/>
          <a:ext cx="1323974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29</xdr:row>
      <xdr:rowOff>152400</xdr:rowOff>
    </xdr:from>
    <xdr:to>
      <xdr:col>2</xdr:col>
      <xdr:colOff>1495425</xdr:colOff>
      <xdr:row>29</xdr:row>
      <xdr:rowOff>1143000</xdr:rowOff>
    </xdr:to>
    <xdr:pic>
      <xdr:nvPicPr>
        <xdr:cNvPr id="5215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257300" y="26098500"/>
          <a:ext cx="1343025" cy="990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47</xdr:row>
      <xdr:rowOff>76200</xdr:rowOff>
    </xdr:from>
    <xdr:to>
      <xdr:col>2</xdr:col>
      <xdr:colOff>1600200</xdr:colOff>
      <xdr:row>47</xdr:row>
      <xdr:rowOff>1381125</xdr:rowOff>
    </xdr:to>
    <xdr:pic>
      <xdr:nvPicPr>
        <xdr:cNvPr id="5216" name="Picture 191" descr="ka866dk_200_by_200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143000" y="51377850"/>
          <a:ext cx="15621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866775</xdr:colOff>
      <xdr:row>26</xdr:row>
      <xdr:rowOff>323850</xdr:rowOff>
    </xdr:from>
    <xdr:to>
      <xdr:col>2</xdr:col>
      <xdr:colOff>1247775</xdr:colOff>
      <xdr:row>26</xdr:row>
      <xdr:rowOff>819150</xdr:rowOff>
    </xdr:to>
    <xdr:sp macro="" textlink="">
      <xdr:nvSpPr>
        <xdr:cNvPr id="5217" name="Line 192"/>
        <xdr:cNvSpPr>
          <a:spLocks noChangeShapeType="1"/>
        </xdr:cNvSpPr>
      </xdr:nvSpPr>
      <xdr:spPr bwMode="auto">
        <a:xfrm>
          <a:off x="2714625" y="22240875"/>
          <a:ext cx="38100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809625</xdr:colOff>
      <xdr:row>26</xdr:row>
      <xdr:rowOff>333375</xdr:rowOff>
    </xdr:from>
    <xdr:to>
      <xdr:col>2</xdr:col>
      <xdr:colOff>1371600</xdr:colOff>
      <xdr:row>26</xdr:row>
      <xdr:rowOff>619125</xdr:rowOff>
    </xdr:to>
    <xdr:sp macro="" textlink="">
      <xdr:nvSpPr>
        <xdr:cNvPr id="5218" name="Line 193"/>
        <xdr:cNvSpPr>
          <a:spLocks noChangeShapeType="1"/>
        </xdr:cNvSpPr>
      </xdr:nvSpPr>
      <xdr:spPr bwMode="auto">
        <a:xfrm flipV="1">
          <a:off x="2657475" y="22250400"/>
          <a:ext cx="561975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819150</xdr:colOff>
      <xdr:row>26</xdr:row>
      <xdr:rowOff>228600</xdr:rowOff>
    </xdr:from>
    <xdr:to>
      <xdr:col>2</xdr:col>
      <xdr:colOff>952500</xdr:colOff>
      <xdr:row>26</xdr:row>
      <xdr:rowOff>419100</xdr:rowOff>
    </xdr:to>
    <xdr:sp macro="" textlink="">
      <xdr:nvSpPr>
        <xdr:cNvPr id="5219" name="Line 194"/>
        <xdr:cNvSpPr>
          <a:spLocks noChangeShapeType="1"/>
        </xdr:cNvSpPr>
      </xdr:nvSpPr>
      <xdr:spPr bwMode="auto">
        <a:xfrm>
          <a:off x="2667000" y="22145625"/>
          <a:ext cx="13335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171451</xdr:colOff>
      <xdr:row>34</xdr:row>
      <xdr:rowOff>123825</xdr:rowOff>
    </xdr:from>
    <xdr:to>
      <xdr:col>2</xdr:col>
      <xdr:colOff>1504951</xdr:colOff>
      <xdr:row>34</xdr:row>
      <xdr:rowOff>962025</xdr:rowOff>
    </xdr:to>
    <xdr:pic>
      <xdr:nvPicPr>
        <xdr:cNvPr id="5220" name="Picture 196" descr="00176d9dfbec5ea0ad901daaa491d1d5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276351" y="32556450"/>
          <a:ext cx="1333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34</xdr:row>
      <xdr:rowOff>200025</xdr:rowOff>
    </xdr:from>
    <xdr:to>
      <xdr:col>2</xdr:col>
      <xdr:colOff>1104900</xdr:colOff>
      <xdr:row>34</xdr:row>
      <xdr:rowOff>333375</xdr:rowOff>
    </xdr:to>
    <xdr:sp macro="" textlink="">
      <xdr:nvSpPr>
        <xdr:cNvPr id="5221" name="Line 197"/>
        <xdr:cNvSpPr>
          <a:spLocks noChangeShapeType="1"/>
        </xdr:cNvSpPr>
      </xdr:nvSpPr>
      <xdr:spPr bwMode="auto">
        <a:xfrm>
          <a:off x="2209800" y="30470475"/>
          <a:ext cx="74295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409575</xdr:colOff>
      <xdr:row>34</xdr:row>
      <xdr:rowOff>66675</xdr:rowOff>
    </xdr:from>
    <xdr:to>
      <xdr:col>2</xdr:col>
      <xdr:colOff>895350</xdr:colOff>
      <xdr:row>34</xdr:row>
      <xdr:rowOff>542925</xdr:rowOff>
    </xdr:to>
    <xdr:sp macro="" textlink="">
      <xdr:nvSpPr>
        <xdr:cNvPr id="5222" name="Line 198"/>
        <xdr:cNvSpPr>
          <a:spLocks noChangeShapeType="1"/>
        </xdr:cNvSpPr>
      </xdr:nvSpPr>
      <xdr:spPr bwMode="auto">
        <a:xfrm flipH="1">
          <a:off x="2257425" y="30337125"/>
          <a:ext cx="485775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180975</xdr:colOff>
      <xdr:row>157</xdr:row>
      <xdr:rowOff>95250</xdr:rowOff>
    </xdr:from>
    <xdr:to>
      <xdr:col>2</xdr:col>
      <xdr:colOff>1609725</xdr:colOff>
      <xdr:row>157</xdr:row>
      <xdr:rowOff>1228725</xdr:rowOff>
    </xdr:to>
    <xdr:pic>
      <xdr:nvPicPr>
        <xdr:cNvPr id="104" name="Picture 92" descr="$J@2K]@4WT(I%V`R(84`944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285875" y="122501025"/>
          <a:ext cx="14287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158</xdr:row>
      <xdr:rowOff>57150</xdr:rowOff>
    </xdr:from>
    <xdr:to>
      <xdr:col>2</xdr:col>
      <xdr:colOff>1409700</xdr:colOff>
      <xdr:row>158</xdr:row>
      <xdr:rowOff>1190625</xdr:rowOff>
    </xdr:to>
    <xdr:pic>
      <xdr:nvPicPr>
        <xdr:cNvPr id="2" name="Picture 1" descr="2O2A)C4Q%BMU05QA$Q6383B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400175" y="124672725"/>
          <a:ext cx="1114425" cy="11334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352425</xdr:colOff>
      <xdr:row>159</xdr:row>
      <xdr:rowOff>114300</xdr:rowOff>
    </xdr:from>
    <xdr:to>
      <xdr:col>2</xdr:col>
      <xdr:colOff>1666875</xdr:colOff>
      <xdr:row>159</xdr:row>
      <xdr:rowOff>1228725</xdr:rowOff>
    </xdr:to>
    <xdr:pic>
      <xdr:nvPicPr>
        <xdr:cNvPr id="3" name="Picture 2" descr="5[N`3K1JDE]I_PVKN9E[3UQ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57325" y="126063375"/>
          <a:ext cx="1314450" cy="1114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133351</xdr:colOff>
      <xdr:row>153</xdr:row>
      <xdr:rowOff>123824</xdr:rowOff>
    </xdr:from>
    <xdr:to>
      <xdr:col>2</xdr:col>
      <xdr:colOff>1428751</xdr:colOff>
      <xdr:row>153</xdr:row>
      <xdr:rowOff>1076325</xdr:rowOff>
    </xdr:to>
    <xdr:pic>
      <xdr:nvPicPr>
        <xdr:cNvPr id="4" name="Picture 1" descr="http://newmade.net/d/file/Garbage-can-series/2010-12-02/c6abb2cdff6ccd5fdb45040cad006e48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238251" y="118319549"/>
          <a:ext cx="1295400" cy="9525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161</xdr:row>
      <xdr:rowOff>47625</xdr:rowOff>
    </xdr:from>
    <xdr:to>
      <xdr:col>2</xdr:col>
      <xdr:colOff>1590675</xdr:colOff>
      <xdr:row>161</xdr:row>
      <xdr:rowOff>1257300</xdr:rowOff>
    </xdr:to>
    <xdr:pic>
      <xdr:nvPicPr>
        <xdr:cNvPr id="5" name="Picture 1" descr="http://www.uctem.com/files/urunler/wc/wc366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133475" y="127787400"/>
          <a:ext cx="1562100" cy="1209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</xdr:colOff>
      <xdr:row>160</xdr:row>
      <xdr:rowOff>28575</xdr:rowOff>
    </xdr:from>
    <xdr:to>
      <xdr:col>2</xdr:col>
      <xdr:colOff>1609725</xdr:colOff>
      <xdr:row>160</xdr:row>
      <xdr:rowOff>1238250</xdr:rowOff>
    </xdr:to>
    <xdr:pic>
      <xdr:nvPicPr>
        <xdr:cNvPr id="6" name="Picture 1" descr="http://www.uctem.com/files/urunler/wc/wc360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181100" y="126434850"/>
          <a:ext cx="1533525" cy="1209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57</xdr:row>
      <xdr:rowOff>66675</xdr:rowOff>
    </xdr:from>
    <xdr:to>
      <xdr:col>2</xdr:col>
      <xdr:colOff>1562100</xdr:colOff>
      <xdr:row>57</xdr:row>
      <xdr:rowOff>1133475</xdr:rowOff>
    </xdr:to>
    <xdr:pic>
      <xdr:nvPicPr>
        <xdr:cNvPr id="109" name="Picture 66" descr="595feea21058acd8aad0a08697d303df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133475" y="61198125"/>
          <a:ext cx="15335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11</xdr:row>
      <xdr:rowOff>19051</xdr:rowOff>
    </xdr:from>
    <xdr:to>
      <xdr:col>2</xdr:col>
      <xdr:colOff>1457325</xdr:colOff>
      <xdr:row>11</xdr:row>
      <xdr:rowOff>952501</xdr:rowOff>
    </xdr:to>
    <xdr:pic>
      <xdr:nvPicPr>
        <xdr:cNvPr id="7" name="Picture 1" descr="i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333500" y="8658226"/>
          <a:ext cx="1228725" cy="933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66674</xdr:colOff>
      <xdr:row>32</xdr:row>
      <xdr:rowOff>171449</xdr:rowOff>
    </xdr:from>
    <xdr:to>
      <xdr:col>2</xdr:col>
      <xdr:colOff>1485899</xdr:colOff>
      <xdr:row>32</xdr:row>
      <xdr:rowOff>1162050</xdr:rowOff>
    </xdr:to>
    <xdr:pic>
      <xdr:nvPicPr>
        <xdr:cNvPr id="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171574" y="29746574"/>
          <a:ext cx="1419225" cy="990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352425</xdr:colOff>
      <xdr:row>35</xdr:row>
      <xdr:rowOff>57150</xdr:rowOff>
    </xdr:from>
    <xdr:to>
      <xdr:col>2</xdr:col>
      <xdr:colOff>1257300</xdr:colOff>
      <xdr:row>35</xdr:row>
      <xdr:rowOff>809625</xdr:rowOff>
    </xdr:to>
    <xdr:pic>
      <xdr:nvPicPr>
        <xdr:cNvPr id="121" name="Рисунок 120" descr="фото отжима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457325" y="33080325"/>
          <a:ext cx="9048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12</xdr:row>
      <xdr:rowOff>76200</xdr:rowOff>
    </xdr:from>
    <xdr:to>
      <xdr:col>2</xdr:col>
      <xdr:colOff>1409700</xdr:colOff>
      <xdr:row>12</xdr:row>
      <xdr:rowOff>876300</xdr:rowOff>
    </xdr:to>
    <xdr:pic>
      <xdr:nvPicPr>
        <xdr:cNvPr id="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390650" y="9696450"/>
          <a:ext cx="112395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</xdr:colOff>
      <xdr:row>125</xdr:row>
      <xdr:rowOff>142875</xdr:rowOff>
    </xdr:from>
    <xdr:to>
      <xdr:col>3</xdr:col>
      <xdr:colOff>0</xdr:colOff>
      <xdr:row>127</xdr:row>
      <xdr:rowOff>371475</xdr:rowOff>
    </xdr:to>
    <xdr:pic>
      <xdr:nvPicPr>
        <xdr:cNvPr id="7169" name="Picture 1" descr="http://tekosttd.ru/i/t/9bd2b37244125c47d1185a0a91354ef1.jpg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162050" y="111652050"/>
          <a:ext cx="1590675" cy="1543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128</xdr:row>
      <xdr:rowOff>58103</xdr:rowOff>
    </xdr:from>
    <xdr:to>
      <xdr:col>2</xdr:col>
      <xdr:colOff>1638300</xdr:colOff>
      <xdr:row>129</xdr:row>
      <xdr:rowOff>400051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152525" y="113443703"/>
          <a:ext cx="1590675" cy="11134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514349</xdr:colOff>
      <xdr:row>139</xdr:row>
      <xdr:rowOff>123825</xdr:rowOff>
    </xdr:from>
    <xdr:to>
      <xdr:col>2</xdr:col>
      <xdr:colOff>1200150</xdr:colOff>
      <xdr:row>140</xdr:row>
      <xdr:rowOff>457200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19249" y="120281700"/>
          <a:ext cx="685801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138</xdr:row>
      <xdr:rowOff>66675</xdr:rowOff>
    </xdr:from>
    <xdr:to>
      <xdr:col>3</xdr:col>
      <xdr:colOff>0</xdr:colOff>
      <xdr:row>138</xdr:row>
      <xdr:rowOff>904874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62050" y="121148475"/>
          <a:ext cx="1590675" cy="83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136</xdr:row>
      <xdr:rowOff>47625</xdr:rowOff>
    </xdr:from>
    <xdr:to>
      <xdr:col>2</xdr:col>
      <xdr:colOff>1636899</xdr:colOff>
      <xdr:row>136</xdr:row>
      <xdr:rowOff>790575</xdr:rowOff>
    </xdr:to>
    <xdr:pic>
      <xdr:nvPicPr>
        <xdr:cNvPr id="71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66825" y="119291100"/>
          <a:ext cx="1474974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342900</xdr:colOff>
      <xdr:row>137</xdr:row>
      <xdr:rowOff>133349</xdr:rowOff>
    </xdr:from>
    <xdr:to>
      <xdr:col>2</xdr:col>
      <xdr:colOff>1438275</xdr:colOff>
      <xdr:row>137</xdr:row>
      <xdr:rowOff>847724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447800" y="120291224"/>
          <a:ext cx="109537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85</xdr:row>
      <xdr:rowOff>123825</xdr:rowOff>
    </xdr:from>
    <xdr:to>
      <xdr:col>2</xdr:col>
      <xdr:colOff>1562100</xdr:colOff>
      <xdr:row>85</xdr:row>
      <xdr:rowOff>771525</xdr:rowOff>
    </xdr:to>
    <xdr:pic>
      <xdr:nvPicPr>
        <xdr:cNvPr id="119" name="Рисунок 53" descr="http://memilli.com/urun/MYS503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71600" y="77819250"/>
          <a:ext cx="12954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68047</xdr:colOff>
      <xdr:row>2</xdr:row>
      <xdr:rowOff>304800</xdr:rowOff>
    </xdr:from>
    <xdr:to>
      <xdr:col>4</xdr:col>
      <xdr:colOff>142875</xdr:colOff>
      <xdr:row>2</xdr:row>
      <xdr:rowOff>1428750</xdr:rowOff>
    </xdr:to>
    <xdr:pic>
      <xdr:nvPicPr>
        <xdr:cNvPr id="1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563347" y="638175"/>
          <a:ext cx="2913278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</xdr:col>
      <xdr:colOff>57150</xdr:colOff>
      <xdr:row>7</xdr:row>
      <xdr:rowOff>304800</xdr:rowOff>
    </xdr:to>
    <xdr:sp macro="" textlink="">
      <xdr:nvSpPr>
        <xdr:cNvPr id="4854" name="AutoShape 2" descr="KG$Z}TL[{WYZ)EZBTCRD"/>
        <xdr:cNvSpPr>
          <a:spLocks noChangeAspect="1" noChangeArrowheads="1"/>
        </xdr:cNvSpPr>
      </xdr:nvSpPr>
      <xdr:spPr bwMode="auto">
        <a:xfrm>
          <a:off x="0" y="2781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19050</xdr:colOff>
      <xdr:row>6</xdr:row>
      <xdr:rowOff>1047750</xdr:rowOff>
    </xdr:from>
    <xdr:to>
      <xdr:col>1</xdr:col>
      <xdr:colOff>76200</xdr:colOff>
      <xdr:row>7</xdr:row>
      <xdr:rowOff>307975</xdr:rowOff>
    </xdr:to>
    <xdr:sp macro="" textlink="">
      <xdr:nvSpPr>
        <xdr:cNvPr id="4855" name="AutoShape 3" descr="KG$Z}TL[{WYZ)EZBTCRD"/>
        <xdr:cNvSpPr>
          <a:spLocks noChangeAspect="1" noChangeArrowheads="1"/>
        </xdr:cNvSpPr>
      </xdr:nvSpPr>
      <xdr:spPr bwMode="auto">
        <a:xfrm>
          <a:off x="19050" y="2781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0</xdr:colOff>
      <xdr:row>17</xdr:row>
      <xdr:rowOff>161925</xdr:rowOff>
    </xdr:to>
    <xdr:pic>
      <xdr:nvPicPr>
        <xdr:cNvPr id="4856" name="Рисунок 6" descr="отжим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78962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14</xdr:row>
      <xdr:rowOff>57150</xdr:rowOff>
    </xdr:from>
    <xdr:to>
      <xdr:col>2</xdr:col>
      <xdr:colOff>2295525</xdr:colOff>
      <xdr:row>15</xdr:row>
      <xdr:rowOff>1343025</xdr:rowOff>
    </xdr:to>
    <xdr:pic>
      <xdr:nvPicPr>
        <xdr:cNvPr id="4857" name="Рисунок 9" descr="для сайт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3975" y="5924550"/>
          <a:ext cx="21812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16</xdr:row>
      <xdr:rowOff>152400</xdr:rowOff>
    </xdr:from>
    <xdr:to>
      <xdr:col>2</xdr:col>
      <xdr:colOff>2066925</xdr:colOff>
      <xdr:row>17</xdr:row>
      <xdr:rowOff>581025</xdr:rowOff>
    </xdr:to>
    <xdr:pic>
      <xdr:nvPicPr>
        <xdr:cNvPr id="4858" name="Рисунок 1" descr="C:\Documents and Settings\Конфета\Local Settings\Temp\Rar$DI43.484\IMG_0014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7429500"/>
          <a:ext cx="1762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3</xdr:row>
      <xdr:rowOff>47625</xdr:rowOff>
    </xdr:from>
    <xdr:to>
      <xdr:col>2</xdr:col>
      <xdr:colOff>2228850</xdr:colOff>
      <xdr:row>6</xdr:row>
      <xdr:rowOff>0</xdr:rowOff>
    </xdr:to>
    <xdr:pic>
      <xdr:nvPicPr>
        <xdr:cNvPr id="485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6767" t="2896" r="-3383" b="-2896"/>
        <a:stretch>
          <a:fillRect/>
        </a:stretch>
      </xdr:blipFill>
      <xdr:spPr bwMode="auto">
        <a:xfrm>
          <a:off x="1419225" y="885825"/>
          <a:ext cx="20193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647700</xdr:colOff>
      <xdr:row>6</xdr:row>
      <xdr:rowOff>177800</xdr:rowOff>
    </xdr:from>
    <xdr:to>
      <xdr:col>2</xdr:col>
      <xdr:colOff>2676525</xdr:colOff>
      <xdr:row>10</xdr:row>
      <xdr:rowOff>73025</xdr:rowOff>
    </xdr:to>
    <xdr:pic>
      <xdr:nvPicPr>
        <xdr:cNvPr id="4860" name="Рисунок 5" descr="C:\Documents and Settings\Конфета\Local Settings\Temp\Rar$DI39.7390\IMG_003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835" t="-630" r="-945" b="-1260"/>
        <a:stretch>
          <a:fillRect/>
        </a:stretch>
      </xdr:blipFill>
      <xdr:spPr bwMode="auto">
        <a:xfrm>
          <a:off x="2124075" y="2955925"/>
          <a:ext cx="2028825" cy="191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18</xdr:row>
      <xdr:rowOff>114300</xdr:rowOff>
    </xdr:from>
    <xdr:to>
      <xdr:col>2</xdr:col>
      <xdr:colOff>2143125</xdr:colOff>
      <xdr:row>20</xdr:row>
      <xdr:rowOff>0</xdr:rowOff>
    </xdr:to>
    <xdr:pic>
      <xdr:nvPicPr>
        <xdr:cNvPr id="4861" name="Рисунок 15" descr="C:\Documents and Settings\Конфета\Local Settings\Temp\Rar$DI74.0578\IMG_997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90650" y="8543925"/>
          <a:ext cx="19621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</xdr:row>
      <xdr:rowOff>161925</xdr:rowOff>
    </xdr:from>
    <xdr:to>
      <xdr:col>2</xdr:col>
      <xdr:colOff>2143125</xdr:colOff>
      <xdr:row>21</xdr:row>
      <xdr:rowOff>447675</xdr:rowOff>
    </xdr:to>
    <xdr:pic>
      <xdr:nvPicPr>
        <xdr:cNvPr id="4862" name="Рисунок 14" descr="C:\Documents and Settings\Конфета\Local Settings\Temp\Rar$DI73.5281\IMG_9977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19200" y="9915525"/>
          <a:ext cx="21336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22</xdr:row>
      <xdr:rowOff>57150</xdr:rowOff>
    </xdr:from>
    <xdr:to>
      <xdr:col>2</xdr:col>
      <xdr:colOff>2400300</xdr:colOff>
      <xdr:row>23</xdr:row>
      <xdr:rowOff>866775</xdr:rowOff>
    </xdr:to>
    <xdr:pic>
      <xdr:nvPicPr>
        <xdr:cNvPr id="4863" name="Рисунок 13" descr="C:\Documents and Settings\Конфета\Local Settings\Temp\Rar$DI72.4500\IMG_997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23975" y="11458575"/>
          <a:ext cx="2228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11</xdr:row>
      <xdr:rowOff>28575</xdr:rowOff>
    </xdr:from>
    <xdr:to>
      <xdr:col>2</xdr:col>
      <xdr:colOff>1866900</xdr:colOff>
      <xdr:row>12</xdr:row>
      <xdr:rowOff>542925</xdr:rowOff>
    </xdr:to>
    <xdr:pic>
      <xdr:nvPicPr>
        <xdr:cNvPr id="4864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85900" y="4391025"/>
          <a:ext cx="15906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25</xdr:row>
      <xdr:rowOff>190500</xdr:rowOff>
    </xdr:from>
    <xdr:to>
      <xdr:col>2</xdr:col>
      <xdr:colOff>2133600</xdr:colOff>
      <xdr:row>26</xdr:row>
      <xdr:rowOff>752475</xdr:rowOff>
    </xdr:to>
    <xdr:pic>
      <xdr:nvPicPr>
        <xdr:cNvPr id="4865" name="Рисунок 12" descr="микрофибра (нашивная)универсальная для прайса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66850" y="13763625"/>
          <a:ext cx="18764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27</xdr:row>
      <xdr:rowOff>66675</xdr:rowOff>
    </xdr:from>
    <xdr:to>
      <xdr:col>2</xdr:col>
      <xdr:colOff>2190750</xdr:colOff>
      <xdr:row>28</xdr:row>
      <xdr:rowOff>1200150</xdr:rowOff>
    </xdr:to>
    <xdr:pic>
      <xdr:nvPicPr>
        <xdr:cNvPr id="4866" name="Рисунок 13" descr="C:\Documents and Settings\Конфета\Рабочий стол\новые мопы\микрофибра (пробивная) универсальные для прайса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1182" t="4701" r="6070"/>
        <a:stretch>
          <a:fillRect/>
        </a:stretch>
      </xdr:blipFill>
      <xdr:spPr bwMode="auto">
        <a:xfrm>
          <a:off x="1390650" y="15468600"/>
          <a:ext cx="2009775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29</xdr:row>
      <xdr:rowOff>38100</xdr:rowOff>
    </xdr:from>
    <xdr:to>
      <xdr:col>2</xdr:col>
      <xdr:colOff>2257425</xdr:colOff>
      <xdr:row>30</xdr:row>
      <xdr:rowOff>1514475</xdr:rowOff>
    </xdr:to>
    <xdr:pic>
      <xdr:nvPicPr>
        <xdr:cNvPr id="4867" name="Рисунок 9" descr="C:\Documents and Settings\Конфета\Local Settings\Temp\Rar$DI54.2625\IMG_9966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10000"/>
        </a:blip>
        <a:srcRect l="20570" r="15430"/>
        <a:stretch>
          <a:fillRect/>
        </a:stretch>
      </xdr:blipFill>
      <xdr:spPr bwMode="auto">
        <a:xfrm>
          <a:off x="1247775" y="17783175"/>
          <a:ext cx="221932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31</xdr:row>
      <xdr:rowOff>190500</xdr:rowOff>
    </xdr:from>
    <xdr:to>
      <xdr:col>2</xdr:col>
      <xdr:colOff>2000250</xdr:colOff>
      <xdr:row>32</xdr:row>
      <xdr:rowOff>1371600</xdr:rowOff>
    </xdr:to>
    <xdr:pic>
      <xdr:nvPicPr>
        <xdr:cNvPr id="4868" name="Рисунок 10" descr="C:\Documents and Settings\Конфета\Local Settings\Temp\Rar$DI57.4640\IMG_997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18817" r="19891"/>
        <a:stretch>
          <a:fillRect/>
        </a:stretch>
      </xdr:blipFill>
      <xdr:spPr bwMode="auto">
        <a:xfrm>
          <a:off x="1447800" y="20002500"/>
          <a:ext cx="17621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530225</xdr:colOff>
      <xdr:row>33</xdr:row>
      <xdr:rowOff>139700</xdr:rowOff>
    </xdr:from>
    <xdr:to>
      <xdr:col>2</xdr:col>
      <xdr:colOff>2225675</xdr:colOff>
      <xdr:row>34</xdr:row>
      <xdr:rowOff>666750</xdr:rowOff>
    </xdr:to>
    <xdr:pic>
      <xdr:nvPicPr>
        <xdr:cNvPr id="4869" name="Рисунок 12" descr="C:\Documents and Settings\Конфета\Local Settings\Temp\Rar$DI59.8109\IMG_9967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9444" r="12778"/>
        <a:stretch>
          <a:fillRect/>
        </a:stretch>
      </xdr:blipFill>
      <xdr:spPr bwMode="auto">
        <a:xfrm>
          <a:off x="2006600" y="23793450"/>
          <a:ext cx="1695450" cy="147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35</xdr:row>
      <xdr:rowOff>161926</xdr:rowOff>
    </xdr:from>
    <xdr:to>
      <xdr:col>2</xdr:col>
      <xdr:colOff>2124075</xdr:colOff>
      <xdr:row>37</xdr:row>
      <xdr:rowOff>158751</xdr:rowOff>
    </xdr:to>
    <xdr:pic>
      <xdr:nvPicPr>
        <xdr:cNvPr id="4870" name="Рисунок 6" descr="C:\Documents and Settings\Конфета\Local Settings\Temp\Rar$DI48.0281\IMG_9893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bright="-10000"/>
        </a:blip>
        <a:srcRect l="6966" r="13432"/>
        <a:stretch>
          <a:fillRect/>
        </a:stretch>
      </xdr:blipFill>
      <xdr:spPr bwMode="auto">
        <a:xfrm>
          <a:off x="1685925" y="26149301"/>
          <a:ext cx="19145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38</xdr:row>
      <xdr:rowOff>76200</xdr:rowOff>
    </xdr:from>
    <xdr:to>
      <xdr:col>2</xdr:col>
      <xdr:colOff>2314575</xdr:colOff>
      <xdr:row>40</xdr:row>
      <xdr:rowOff>342900</xdr:rowOff>
    </xdr:to>
    <xdr:pic>
      <xdr:nvPicPr>
        <xdr:cNvPr id="4871" name="Рисунок 7" descr="C:\Documents and Settings\Конфета\Local Settings\Temp\Rar$DI50.9203\IMG_9899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9814" r="16751"/>
        <a:stretch>
          <a:fillRect/>
        </a:stretch>
      </xdr:blipFill>
      <xdr:spPr bwMode="auto">
        <a:xfrm>
          <a:off x="1943100" y="28952825"/>
          <a:ext cx="1847850" cy="296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692150</xdr:colOff>
      <xdr:row>41</xdr:row>
      <xdr:rowOff>406400</xdr:rowOff>
    </xdr:from>
    <xdr:to>
      <xdr:col>2</xdr:col>
      <xdr:colOff>2578100</xdr:colOff>
      <xdr:row>43</xdr:row>
      <xdr:rowOff>523875</xdr:rowOff>
    </xdr:to>
    <xdr:pic>
      <xdr:nvPicPr>
        <xdr:cNvPr id="4872" name="Рисунок 8" descr="C:\Documents and Settings\Конфета\Local Settings\Temp\Rar$DI51.4094\IMG_9983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11601" r="13260"/>
        <a:stretch>
          <a:fillRect/>
        </a:stretch>
      </xdr:blipFill>
      <xdr:spPr bwMode="auto">
        <a:xfrm>
          <a:off x="2168525" y="31092775"/>
          <a:ext cx="1885950" cy="221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45</xdr:row>
      <xdr:rowOff>123825</xdr:rowOff>
    </xdr:from>
    <xdr:to>
      <xdr:col>2</xdr:col>
      <xdr:colOff>2209800</xdr:colOff>
      <xdr:row>49</xdr:row>
      <xdr:rowOff>466725</xdr:rowOff>
    </xdr:to>
    <xdr:pic>
      <xdr:nvPicPr>
        <xdr:cNvPr id="4873" name="Рисунок 20" descr="C:\Documents and Settings\Конфета\Local Settings\Temp\Rar$DI06.703\IMG_0008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4031" r="11290"/>
        <a:stretch>
          <a:fillRect/>
        </a:stretch>
      </xdr:blipFill>
      <xdr:spPr bwMode="auto">
        <a:xfrm>
          <a:off x="1371600" y="32346900"/>
          <a:ext cx="20478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568325</xdr:colOff>
      <xdr:row>51</xdr:row>
      <xdr:rowOff>31750</xdr:rowOff>
    </xdr:from>
    <xdr:to>
      <xdr:col>2</xdr:col>
      <xdr:colOff>2625725</xdr:colOff>
      <xdr:row>52</xdr:row>
      <xdr:rowOff>587375</xdr:rowOff>
    </xdr:to>
    <xdr:pic>
      <xdr:nvPicPr>
        <xdr:cNvPr id="4874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bright="-10000"/>
        </a:blip>
        <a:srcRect/>
        <a:stretch>
          <a:fillRect/>
        </a:stretch>
      </xdr:blipFill>
      <xdr:spPr bwMode="auto">
        <a:xfrm>
          <a:off x="2044700" y="39671625"/>
          <a:ext cx="2057400" cy="144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53</xdr:row>
      <xdr:rowOff>180976</xdr:rowOff>
    </xdr:from>
    <xdr:to>
      <xdr:col>2</xdr:col>
      <xdr:colOff>2257425</xdr:colOff>
      <xdr:row>54</xdr:row>
      <xdr:rowOff>666751</xdr:rowOff>
    </xdr:to>
    <xdr:pic>
      <xdr:nvPicPr>
        <xdr:cNvPr id="4875" name="Рисунок 1" descr="C:\Documents and Settings\Конфета\Рабочий стол\DSC_1692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76400" y="41344851"/>
          <a:ext cx="2057400" cy="135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55</xdr:row>
      <xdr:rowOff>190500</xdr:rowOff>
    </xdr:from>
    <xdr:to>
      <xdr:col>2</xdr:col>
      <xdr:colOff>2171700</xdr:colOff>
      <xdr:row>56</xdr:row>
      <xdr:rowOff>571500</xdr:rowOff>
    </xdr:to>
    <xdr:pic>
      <xdr:nvPicPr>
        <xdr:cNvPr id="4876" name="Picture 76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04950" y="38090475"/>
          <a:ext cx="18764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57</xdr:row>
      <xdr:rowOff>123825</xdr:rowOff>
    </xdr:from>
    <xdr:to>
      <xdr:col>2</xdr:col>
      <xdr:colOff>2114550</xdr:colOff>
      <xdr:row>58</xdr:row>
      <xdr:rowOff>1038225</xdr:rowOff>
    </xdr:to>
    <xdr:pic>
      <xdr:nvPicPr>
        <xdr:cNvPr id="4877" name="Picture 788"/>
        <xdr:cNvPicPr>
          <a:picLocks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1728788" y="39428737"/>
          <a:ext cx="14668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59</xdr:row>
      <xdr:rowOff>28576</xdr:rowOff>
    </xdr:from>
    <xdr:to>
      <xdr:col>2</xdr:col>
      <xdr:colOff>2305050</xdr:colOff>
      <xdr:row>60</xdr:row>
      <xdr:rowOff>666753</xdr:rowOff>
    </xdr:to>
    <xdr:pic>
      <xdr:nvPicPr>
        <xdr:cNvPr id="4878" name="Picture 78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5400000">
          <a:off x="1946274" y="47805977"/>
          <a:ext cx="1384302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61</xdr:row>
      <xdr:rowOff>38098</xdr:rowOff>
    </xdr:from>
    <xdr:to>
      <xdr:col>2</xdr:col>
      <xdr:colOff>2209800</xdr:colOff>
      <xdr:row>61</xdr:row>
      <xdr:rowOff>1000125</xdr:rowOff>
    </xdr:to>
    <xdr:pic>
      <xdr:nvPicPr>
        <xdr:cNvPr id="4879" name="Picture 1024" descr="http://tekosttd.ru/i/m/274b5b1d33f45320fb0c8116eb3a5ebb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66875" y="47488473"/>
          <a:ext cx="2019300" cy="962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62</xdr:row>
      <xdr:rowOff>38100</xdr:rowOff>
    </xdr:from>
    <xdr:to>
      <xdr:col>2</xdr:col>
      <xdr:colOff>2057400</xdr:colOff>
      <xdr:row>62</xdr:row>
      <xdr:rowOff>914400</xdr:rowOff>
    </xdr:to>
    <xdr:pic>
      <xdr:nvPicPr>
        <xdr:cNvPr id="4880" name="Picture 1025" descr="http://tekosttd.ru/i/m/3c8e724b88f878a38a83e50909b4aa8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590675" y="42967275"/>
          <a:ext cx="1676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</xdr:row>
      <xdr:rowOff>66675</xdr:rowOff>
    </xdr:from>
    <xdr:to>
      <xdr:col>2</xdr:col>
      <xdr:colOff>2276475</xdr:colOff>
      <xdr:row>64</xdr:row>
      <xdr:rowOff>1016000</xdr:rowOff>
    </xdr:to>
    <xdr:pic>
      <xdr:nvPicPr>
        <xdr:cNvPr id="4881" name="Picture 1026" descr="http://tekosttd.ru/i/m/02cf80c4d43c6e4c46730168238c9a87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43050" y="50723800"/>
          <a:ext cx="2209800" cy="94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63</xdr:row>
      <xdr:rowOff>19050</xdr:rowOff>
    </xdr:from>
    <xdr:to>
      <xdr:col>2</xdr:col>
      <xdr:colOff>2133600</xdr:colOff>
      <xdr:row>63</xdr:row>
      <xdr:rowOff>1028700</xdr:rowOff>
    </xdr:to>
    <xdr:pic>
      <xdr:nvPicPr>
        <xdr:cNvPr id="4882" name="Picture 1027" descr="http://tekosttd.ru/i/m/718a6f305d31bf0dcdaf050609867568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57325" y="43881675"/>
          <a:ext cx="18859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222250</xdr:colOff>
      <xdr:row>68</xdr:row>
      <xdr:rowOff>317499</xdr:rowOff>
    </xdr:from>
    <xdr:to>
      <xdr:col>2</xdr:col>
      <xdr:colOff>2698750</xdr:colOff>
      <xdr:row>74</xdr:row>
      <xdr:rowOff>95249</xdr:rowOff>
    </xdr:to>
    <xdr:pic>
      <xdr:nvPicPr>
        <xdr:cNvPr id="4883" name="Picture 728" descr="i?id=6446022-68-72&amp;n=2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98625" y="51053999"/>
          <a:ext cx="2476500" cy="309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75</xdr:row>
      <xdr:rowOff>79375</xdr:rowOff>
    </xdr:from>
    <xdr:to>
      <xdr:col>2</xdr:col>
      <xdr:colOff>2362200</xdr:colOff>
      <xdr:row>80</xdr:row>
      <xdr:rowOff>222251</xdr:rowOff>
    </xdr:to>
    <xdr:pic>
      <xdr:nvPicPr>
        <xdr:cNvPr id="4884" name="Picture 729" descr="i?id=319955866-67-72&amp;n=2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876425" y="54483000"/>
          <a:ext cx="1962150" cy="2571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82</xdr:row>
      <xdr:rowOff>47625</xdr:rowOff>
    </xdr:from>
    <xdr:to>
      <xdr:col>2</xdr:col>
      <xdr:colOff>2133600</xdr:colOff>
      <xdr:row>84</xdr:row>
      <xdr:rowOff>200025</xdr:rowOff>
    </xdr:to>
    <xdr:pic>
      <xdr:nvPicPr>
        <xdr:cNvPr id="4885" name="Picture 730" descr="i?id=235530458-69-72&amp;n=2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23975" y="49882425"/>
          <a:ext cx="20193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85</xdr:row>
      <xdr:rowOff>73025</xdr:rowOff>
    </xdr:from>
    <xdr:to>
      <xdr:col>2</xdr:col>
      <xdr:colOff>2286000</xdr:colOff>
      <xdr:row>89</xdr:row>
      <xdr:rowOff>130175</xdr:rowOff>
    </xdr:to>
    <xdr:pic>
      <xdr:nvPicPr>
        <xdr:cNvPr id="4886" name="Picture 731" descr="i?id=136695391-59-72&amp;n=2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52600" y="59620150"/>
          <a:ext cx="2009775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90</xdr:row>
      <xdr:rowOff>57150</xdr:rowOff>
    </xdr:from>
    <xdr:to>
      <xdr:col>2</xdr:col>
      <xdr:colOff>2171700</xdr:colOff>
      <xdr:row>94</xdr:row>
      <xdr:rowOff>85725</xdr:rowOff>
    </xdr:to>
    <xdr:pic>
      <xdr:nvPicPr>
        <xdr:cNvPr id="4887" name="Picture 732" descr="i?id=60159721-37-72&amp;n=2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85875" y="52682775"/>
          <a:ext cx="20955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254000</xdr:colOff>
      <xdr:row>95</xdr:row>
      <xdr:rowOff>111125</xdr:rowOff>
    </xdr:from>
    <xdr:to>
      <xdr:col>2</xdr:col>
      <xdr:colOff>2235200</xdr:colOff>
      <xdr:row>96</xdr:row>
      <xdr:rowOff>603250</xdr:rowOff>
    </xdr:to>
    <xdr:pic>
      <xdr:nvPicPr>
        <xdr:cNvPr id="4888" name="Picture 733" descr="i?id=928624296-15-72&amp;n=21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 t="-5040"/>
        <a:stretch>
          <a:fillRect/>
        </a:stretch>
      </xdr:blipFill>
      <xdr:spPr bwMode="auto">
        <a:xfrm>
          <a:off x="1730375" y="65786000"/>
          <a:ext cx="1981200" cy="115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97</xdr:row>
      <xdr:rowOff>57150</xdr:rowOff>
    </xdr:from>
    <xdr:to>
      <xdr:col>2</xdr:col>
      <xdr:colOff>2317750</xdr:colOff>
      <xdr:row>100</xdr:row>
      <xdr:rowOff>142875</xdr:rowOff>
    </xdr:to>
    <xdr:pic>
      <xdr:nvPicPr>
        <xdr:cNvPr id="4889" name="Picture 734" descr="i?id=564597406-23-72&amp;n=2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590675" y="67065525"/>
          <a:ext cx="22034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101</xdr:row>
      <xdr:rowOff>57150</xdr:rowOff>
    </xdr:from>
    <xdr:to>
      <xdr:col>2</xdr:col>
      <xdr:colOff>2171700</xdr:colOff>
      <xdr:row>105</xdr:row>
      <xdr:rowOff>180975</xdr:rowOff>
    </xdr:to>
    <xdr:pic>
      <xdr:nvPicPr>
        <xdr:cNvPr id="4890" name="Picture 20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85875" y="56064150"/>
          <a:ext cx="20955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304800</xdr:colOff>
      <xdr:row>106</xdr:row>
      <xdr:rowOff>304800</xdr:rowOff>
    </xdr:to>
    <xdr:sp macro="" textlink="">
      <xdr:nvSpPr>
        <xdr:cNvPr id="4897" name="AutoShape 763" descr="2Q=="/>
        <xdr:cNvSpPr>
          <a:spLocks noChangeAspect="1" noChangeArrowheads="1"/>
        </xdr:cNvSpPr>
      </xdr:nvSpPr>
      <xdr:spPr bwMode="auto">
        <a:xfrm>
          <a:off x="1209675" y="64103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304800</xdr:colOff>
      <xdr:row>106</xdr:row>
      <xdr:rowOff>304800</xdr:rowOff>
    </xdr:to>
    <xdr:sp macro="" textlink="">
      <xdr:nvSpPr>
        <xdr:cNvPr id="4898" name="AutoShape 764" descr="2Q=="/>
        <xdr:cNvSpPr>
          <a:spLocks noChangeAspect="1" noChangeArrowheads="1"/>
        </xdr:cNvSpPr>
      </xdr:nvSpPr>
      <xdr:spPr bwMode="auto">
        <a:xfrm>
          <a:off x="1209675" y="64103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304800</xdr:colOff>
      <xdr:row>106</xdr:row>
      <xdr:rowOff>304800</xdr:rowOff>
    </xdr:to>
    <xdr:sp macro="" textlink="">
      <xdr:nvSpPr>
        <xdr:cNvPr id="4899" name="AutoShape 765" descr="2Q=="/>
        <xdr:cNvSpPr>
          <a:spLocks noChangeAspect="1" noChangeArrowheads="1"/>
        </xdr:cNvSpPr>
      </xdr:nvSpPr>
      <xdr:spPr bwMode="auto">
        <a:xfrm>
          <a:off x="1209675" y="64684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304800</xdr:colOff>
      <xdr:row>106</xdr:row>
      <xdr:rowOff>304800</xdr:rowOff>
    </xdr:to>
    <xdr:sp macro="" textlink="">
      <xdr:nvSpPr>
        <xdr:cNvPr id="4900" name="AutoShape 766" descr="2Q=="/>
        <xdr:cNvSpPr>
          <a:spLocks noChangeAspect="1" noChangeArrowheads="1"/>
        </xdr:cNvSpPr>
      </xdr:nvSpPr>
      <xdr:spPr bwMode="auto">
        <a:xfrm>
          <a:off x="1209675" y="64684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304800</xdr:colOff>
      <xdr:row>106</xdr:row>
      <xdr:rowOff>304800</xdr:rowOff>
    </xdr:to>
    <xdr:sp macro="" textlink="">
      <xdr:nvSpPr>
        <xdr:cNvPr id="4901" name="AutoShape 767" descr="2Q=="/>
        <xdr:cNvSpPr>
          <a:spLocks noChangeAspect="1" noChangeArrowheads="1"/>
        </xdr:cNvSpPr>
      </xdr:nvSpPr>
      <xdr:spPr bwMode="auto">
        <a:xfrm>
          <a:off x="1209675" y="64684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304800</xdr:colOff>
      <xdr:row>106</xdr:row>
      <xdr:rowOff>307975</xdr:rowOff>
    </xdr:to>
    <xdr:sp macro="" textlink="">
      <xdr:nvSpPr>
        <xdr:cNvPr id="4902" name="AutoShape 768" descr="2Q=="/>
        <xdr:cNvSpPr>
          <a:spLocks noChangeAspect="1" noChangeArrowheads="1"/>
        </xdr:cNvSpPr>
      </xdr:nvSpPr>
      <xdr:spPr bwMode="auto">
        <a:xfrm>
          <a:off x="1209675" y="6595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304800</xdr:colOff>
      <xdr:row>106</xdr:row>
      <xdr:rowOff>304800</xdr:rowOff>
    </xdr:to>
    <xdr:sp macro="" textlink="">
      <xdr:nvSpPr>
        <xdr:cNvPr id="4903" name="AutoShape 769" descr="2Q=="/>
        <xdr:cNvSpPr>
          <a:spLocks noChangeAspect="1" noChangeArrowheads="1"/>
        </xdr:cNvSpPr>
      </xdr:nvSpPr>
      <xdr:spPr bwMode="auto">
        <a:xfrm>
          <a:off x="1209675" y="64103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304800</xdr:colOff>
      <xdr:row>106</xdr:row>
      <xdr:rowOff>304800</xdr:rowOff>
    </xdr:to>
    <xdr:sp macro="" textlink="">
      <xdr:nvSpPr>
        <xdr:cNvPr id="4904" name="AutoShape 770" descr="2Q=="/>
        <xdr:cNvSpPr>
          <a:spLocks noChangeAspect="1" noChangeArrowheads="1"/>
        </xdr:cNvSpPr>
      </xdr:nvSpPr>
      <xdr:spPr bwMode="auto">
        <a:xfrm>
          <a:off x="1209675" y="64103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304800</xdr:colOff>
      <xdr:row>106</xdr:row>
      <xdr:rowOff>304800</xdr:rowOff>
    </xdr:to>
    <xdr:sp macro="" textlink="">
      <xdr:nvSpPr>
        <xdr:cNvPr id="4905" name="AutoShape 771" descr="2Q=="/>
        <xdr:cNvSpPr>
          <a:spLocks noChangeAspect="1" noChangeArrowheads="1"/>
        </xdr:cNvSpPr>
      </xdr:nvSpPr>
      <xdr:spPr bwMode="auto">
        <a:xfrm>
          <a:off x="1209675" y="64103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161925</xdr:rowOff>
    </xdr:to>
    <xdr:sp macro="" textlink="">
      <xdr:nvSpPr>
        <xdr:cNvPr id="135" name="AutoShape 763" descr="2Q=="/>
        <xdr:cNvSpPr>
          <a:spLocks noChangeAspect="1" noChangeArrowheads="1"/>
        </xdr:cNvSpPr>
      </xdr:nvSpPr>
      <xdr:spPr bwMode="auto">
        <a:xfrm>
          <a:off x="1447800" y="87201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161925</xdr:rowOff>
    </xdr:to>
    <xdr:sp macro="" textlink="">
      <xdr:nvSpPr>
        <xdr:cNvPr id="136" name="AutoShape 764" descr="2Q=="/>
        <xdr:cNvSpPr>
          <a:spLocks noChangeAspect="1" noChangeArrowheads="1"/>
        </xdr:cNvSpPr>
      </xdr:nvSpPr>
      <xdr:spPr bwMode="auto">
        <a:xfrm>
          <a:off x="1447800" y="87201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161925</xdr:rowOff>
    </xdr:to>
    <xdr:sp macro="" textlink="">
      <xdr:nvSpPr>
        <xdr:cNvPr id="137" name="AutoShape 765" descr="2Q=="/>
        <xdr:cNvSpPr>
          <a:spLocks noChangeAspect="1" noChangeArrowheads="1"/>
        </xdr:cNvSpPr>
      </xdr:nvSpPr>
      <xdr:spPr bwMode="auto">
        <a:xfrm>
          <a:off x="1447800" y="87201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161925</xdr:rowOff>
    </xdr:to>
    <xdr:sp macro="" textlink="">
      <xdr:nvSpPr>
        <xdr:cNvPr id="138" name="AutoShape 766" descr="2Q=="/>
        <xdr:cNvSpPr>
          <a:spLocks noChangeAspect="1" noChangeArrowheads="1"/>
        </xdr:cNvSpPr>
      </xdr:nvSpPr>
      <xdr:spPr bwMode="auto">
        <a:xfrm>
          <a:off x="1447800" y="87201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161925</xdr:rowOff>
    </xdr:to>
    <xdr:sp macro="" textlink="">
      <xdr:nvSpPr>
        <xdr:cNvPr id="139" name="AutoShape 767" descr="2Q=="/>
        <xdr:cNvSpPr>
          <a:spLocks noChangeAspect="1" noChangeArrowheads="1"/>
        </xdr:cNvSpPr>
      </xdr:nvSpPr>
      <xdr:spPr bwMode="auto">
        <a:xfrm>
          <a:off x="1447800" y="87201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165100</xdr:rowOff>
    </xdr:to>
    <xdr:sp macro="" textlink="">
      <xdr:nvSpPr>
        <xdr:cNvPr id="140" name="AutoShape 768" descr="2Q=="/>
        <xdr:cNvSpPr>
          <a:spLocks noChangeAspect="1" noChangeArrowheads="1"/>
        </xdr:cNvSpPr>
      </xdr:nvSpPr>
      <xdr:spPr bwMode="auto">
        <a:xfrm>
          <a:off x="1447800" y="87201375"/>
          <a:ext cx="304800" cy="30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161925</xdr:rowOff>
    </xdr:to>
    <xdr:sp macro="" textlink="">
      <xdr:nvSpPr>
        <xdr:cNvPr id="141" name="AutoShape 769" descr="2Q=="/>
        <xdr:cNvSpPr>
          <a:spLocks noChangeAspect="1" noChangeArrowheads="1"/>
        </xdr:cNvSpPr>
      </xdr:nvSpPr>
      <xdr:spPr bwMode="auto">
        <a:xfrm>
          <a:off x="1447800" y="87201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161925</xdr:rowOff>
    </xdr:to>
    <xdr:sp macro="" textlink="">
      <xdr:nvSpPr>
        <xdr:cNvPr id="142" name="AutoShape 770" descr="2Q=="/>
        <xdr:cNvSpPr>
          <a:spLocks noChangeAspect="1" noChangeArrowheads="1"/>
        </xdr:cNvSpPr>
      </xdr:nvSpPr>
      <xdr:spPr bwMode="auto">
        <a:xfrm>
          <a:off x="1447800" y="87201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161925</xdr:rowOff>
    </xdr:to>
    <xdr:sp macro="" textlink="">
      <xdr:nvSpPr>
        <xdr:cNvPr id="143" name="AutoShape 771" descr="2Q=="/>
        <xdr:cNvSpPr>
          <a:spLocks noChangeAspect="1" noChangeArrowheads="1"/>
        </xdr:cNvSpPr>
      </xdr:nvSpPr>
      <xdr:spPr bwMode="auto">
        <a:xfrm>
          <a:off x="1447800" y="87201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51368</xdr:colOff>
      <xdr:row>4</xdr:row>
      <xdr:rowOff>60325</xdr:rowOff>
    </xdr:from>
    <xdr:to>
      <xdr:col>2</xdr:col>
      <xdr:colOff>1228725</xdr:colOff>
      <xdr:row>4</xdr:row>
      <xdr:rowOff>1152525</xdr:rowOff>
    </xdr:to>
    <xdr:pic>
      <xdr:nvPicPr>
        <xdr:cNvPr id="144" name="Picture 758" descr="IMG_29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4493" y="936625"/>
          <a:ext cx="1177357" cy="109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71610</xdr:colOff>
      <xdr:row>5</xdr:row>
      <xdr:rowOff>34925</xdr:rowOff>
    </xdr:from>
    <xdr:to>
      <xdr:col>2</xdr:col>
      <xdr:colOff>1333500</xdr:colOff>
      <xdr:row>5</xdr:row>
      <xdr:rowOff>1095375</xdr:rowOff>
    </xdr:to>
    <xdr:pic>
      <xdr:nvPicPr>
        <xdr:cNvPr id="145" name="Picture 758" descr="IMG_29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14735" y="2139950"/>
          <a:ext cx="1261890" cy="106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120650</xdr:colOff>
      <xdr:row>7</xdr:row>
      <xdr:rowOff>66675</xdr:rowOff>
    </xdr:from>
    <xdr:to>
      <xdr:col>2</xdr:col>
      <xdr:colOff>1539875</xdr:colOff>
      <xdr:row>7</xdr:row>
      <xdr:rowOff>771525</xdr:rowOff>
    </xdr:to>
    <xdr:pic>
      <xdr:nvPicPr>
        <xdr:cNvPr id="146" name="Picture 759" descr="IMG_290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25650" y="3267075"/>
          <a:ext cx="14192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69849</xdr:colOff>
      <xdr:row>8</xdr:row>
      <xdr:rowOff>38099</xdr:rowOff>
    </xdr:from>
    <xdr:to>
      <xdr:col>2</xdr:col>
      <xdr:colOff>1533525</xdr:colOff>
      <xdr:row>8</xdr:row>
      <xdr:rowOff>847724</xdr:rowOff>
    </xdr:to>
    <xdr:pic>
      <xdr:nvPicPr>
        <xdr:cNvPr id="147" name="Picture 760" descr="IMG_29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46274" y="5333999"/>
          <a:ext cx="1463676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69850</xdr:colOff>
      <xdr:row>10</xdr:row>
      <xdr:rowOff>114300</xdr:rowOff>
    </xdr:from>
    <xdr:to>
      <xdr:col>2</xdr:col>
      <xdr:colOff>1323975</xdr:colOff>
      <xdr:row>10</xdr:row>
      <xdr:rowOff>781050</xdr:rowOff>
    </xdr:to>
    <xdr:pic>
      <xdr:nvPicPr>
        <xdr:cNvPr id="148" name="Picture 761" descr="IMG_29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12975" y="7391400"/>
          <a:ext cx="12541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219076</xdr:colOff>
      <xdr:row>16</xdr:row>
      <xdr:rowOff>25399</xdr:rowOff>
    </xdr:from>
    <xdr:to>
      <xdr:col>2</xdr:col>
      <xdr:colOff>1343025</xdr:colOff>
      <xdr:row>16</xdr:row>
      <xdr:rowOff>923925</xdr:rowOff>
    </xdr:to>
    <xdr:pic>
      <xdr:nvPicPr>
        <xdr:cNvPr id="149" name="Picture 762" descr="IMG_29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95501" y="6759574"/>
          <a:ext cx="1123949" cy="898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17</xdr:row>
      <xdr:rowOff>63500</xdr:rowOff>
    </xdr:from>
    <xdr:to>
      <xdr:col>2</xdr:col>
      <xdr:colOff>1400175</xdr:colOff>
      <xdr:row>17</xdr:row>
      <xdr:rowOff>1085850</xdr:rowOff>
    </xdr:to>
    <xdr:pic>
      <xdr:nvPicPr>
        <xdr:cNvPr id="150" name="Picture 762" descr="20ef77c1db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66925" y="8064500"/>
          <a:ext cx="1209675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63502</xdr:colOff>
      <xdr:row>18</xdr:row>
      <xdr:rowOff>190500</xdr:rowOff>
    </xdr:from>
    <xdr:to>
      <xdr:col>2</xdr:col>
      <xdr:colOff>1266826</xdr:colOff>
      <xdr:row>18</xdr:row>
      <xdr:rowOff>733425</xdr:rowOff>
    </xdr:to>
    <xdr:pic>
      <xdr:nvPicPr>
        <xdr:cNvPr id="151" name="Picture 764" descr="i?id=140631499-65-72&amp;n=21"/>
        <xdr:cNvPicPr>
          <a:picLocks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197102" y="15906750"/>
          <a:ext cx="1203324" cy="5429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111125</xdr:colOff>
      <xdr:row>19</xdr:row>
      <xdr:rowOff>80257</xdr:rowOff>
    </xdr:from>
    <xdr:to>
      <xdr:col>2</xdr:col>
      <xdr:colOff>1457325</xdr:colOff>
      <xdr:row>19</xdr:row>
      <xdr:rowOff>657224</xdr:rowOff>
    </xdr:to>
    <xdr:pic>
      <xdr:nvPicPr>
        <xdr:cNvPr id="152" name="Picture 765" descr="i?id=326389192-45-72&amp;n=2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87550" y="9881482"/>
          <a:ext cx="1346200" cy="5769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85725</xdr:colOff>
      <xdr:row>20</xdr:row>
      <xdr:rowOff>28788</xdr:rowOff>
    </xdr:from>
    <xdr:to>
      <xdr:col>2</xdr:col>
      <xdr:colOff>1285875</xdr:colOff>
      <xdr:row>20</xdr:row>
      <xdr:rowOff>733425</xdr:rowOff>
    </xdr:to>
    <xdr:pic>
      <xdr:nvPicPr>
        <xdr:cNvPr id="22" name="Рисунок 21" descr="PC1705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28850" y="18269163"/>
          <a:ext cx="1200150" cy="70463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</xdr:row>
      <xdr:rowOff>142875</xdr:rowOff>
    </xdr:from>
    <xdr:to>
      <xdr:col>3</xdr:col>
      <xdr:colOff>0</xdr:colOff>
      <xdr:row>6</xdr:row>
      <xdr:rowOff>1046415</xdr:rowOff>
    </xdr:to>
    <xdr:pic>
      <xdr:nvPicPr>
        <xdr:cNvPr id="23" name="Рисунок 22" descr="PC17050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28850" y="3419475"/>
          <a:ext cx="1285875" cy="90354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22</xdr:row>
      <xdr:rowOff>66676</xdr:rowOff>
    </xdr:from>
    <xdr:to>
      <xdr:col>2</xdr:col>
      <xdr:colOff>1228725</xdr:colOff>
      <xdr:row>22</xdr:row>
      <xdr:rowOff>752476</xdr:rowOff>
    </xdr:to>
    <xdr:pic>
      <xdr:nvPicPr>
        <xdr:cNvPr id="26" name="Рисунок 25" descr="PC17050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90751" y="19935826"/>
          <a:ext cx="1181099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21</xdr:row>
      <xdr:rowOff>95251</xdr:rowOff>
    </xdr:from>
    <xdr:to>
      <xdr:col>2</xdr:col>
      <xdr:colOff>1238250</xdr:colOff>
      <xdr:row>21</xdr:row>
      <xdr:rowOff>762001</xdr:rowOff>
    </xdr:to>
    <xdr:pic>
      <xdr:nvPicPr>
        <xdr:cNvPr id="32" name="Рисунок 31" descr="PC17050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28850" y="19107151"/>
          <a:ext cx="1152525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</xdr:row>
      <xdr:rowOff>123825</xdr:rowOff>
    </xdr:from>
    <xdr:to>
      <xdr:col>2</xdr:col>
      <xdr:colOff>1314450</xdr:colOff>
      <xdr:row>11</xdr:row>
      <xdr:rowOff>1228725</xdr:rowOff>
    </xdr:to>
    <xdr:pic>
      <xdr:nvPicPr>
        <xdr:cNvPr id="27" name="Picture 759" descr="Микроспан купить в России - цена и описание Микроспан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71700" y="8467725"/>
          <a:ext cx="12858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12</xdr:row>
      <xdr:rowOff>238125</xdr:rowOff>
    </xdr:from>
    <xdr:to>
      <xdr:col>2</xdr:col>
      <xdr:colOff>1476375</xdr:colOff>
      <xdr:row>12</xdr:row>
      <xdr:rowOff>904875</xdr:rowOff>
    </xdr:to>
    <xdr:pic>
      <xdr:nvPicPr>
        <xdr:cNvPr id="29" name="Picture 761" descr="IMG_29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81200" y="9934575"/>
          <a:ext cx="1371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</xdr:row>
      <xdr:rowOff>114300</xdr:rowOff>
    </xdr:from>
    <xdr:to>
      <xdr:col>2</xdr:col>
      <xdr:colOff>1314450</xdr:colOff>
      <xdr:row>13</xdr:row>
      <xdr:rowOff>885825</xdr:rowOff>
    </xdr:to>
    <xdr:pic>
      <xdr:nvPicPr>
        <xdr:cNvPr id="30" name="Picture 759" descr="Микроспан купить в России - цена и описание Микроспан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90750" y="10782300"/>
          <a:ext cx="1266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14</xdr:row>
      <xdr:rowOff>104775</xdr:rowOff>
    </xdr:from>
    <xdr:to>
      <xdr:col>2</xdr:col>
      <xdr:colOff>1428750</xdr:colOff>
      <xdr:row>14</xdr:row>
      <xdr:rowOff>771525</xdr:rowOff>
    </xdr:to>
    <xdr:pic>
      <xdr:nvPicPr>
        <xdr:cNvPr id="31" name="Picture 761" descr="IMG_29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66950" y="11744325"/>
          <a:ext cx="1295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76201</xdr:colOff>
      <xdr:row>15</xdr:row>
      <xdr:rowOff>247650</xdr:rowOff>
    </xdr:from>
    <xdr:to>
      <xdr:col>2</xdr:col>
      <xdr:colOff>1371601</xdr:colOff>
      <xdr:row>15</xdr:row>
      <xdr:rowOff>914400</xdr:rowOff>
    </xdr:to>
    <xdr:pic>
      <xdr:nvPicPr>
        <xdr:cNvPr id="34" name="Picture 759" descr="Микроспан купить в России - цена и описание Микроспан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09801" y="12858750"/>
          <a:ext cx="1295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9</xdr:row>
      <xdr:rowOff>76200</xdr:rowOff>
    </xdr:from>
    <xdr:to>
      <xdr:col>2</xdr:col>
      <xdr:colOff>1304926</xdr:colOff>
      <xdr:row>9</xdr:row>
      <xdr:rowOff>971550</xdr:rowOff>
    </xdr:to>
    <xdr:pic>
      <xdr:nvPicPr>
        <xdr:cNvPr id="5121" name="Picture 1" descr="Скатерть ПОВЛИНЕ - Юла.кз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47901" y="6276975"/>
          <a:ext cx="1123950" cy="8953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D7D7D7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_____Microsoft_Office_Excel_97-20031.xls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68"/>
  <sheetViews>
    <sheetView tabSelected="1" view="pageBreakPreview" zoomScaleSheetLayoutView="100" workbookViewId="0">
      <selection activeCell="N5" sqref="N5"/>
    </sheetView>
  </sheetViews>
  <sheetFormatPr defaultRowHeight="12.75"/>
  <cols>
    <col min="1" max="1" width="7.42578125" customWidth="1"/>
    <col min="3" max="3" width="24.7109375" customWidth="1"/>
    <col min="4" max="4" width="8.7109375" customWidth="1"/>
    <col min="5" max="5" width="18.7109375" customWidth="1"/>
    <col min="6" max="6" width="9.85546875" customWidth="1"/>
    <col min="7" max="7" width="10.7109375" customWidth="1"/>
    <col min="8" max="8" width="11.28515625" customWidth="1"/>
    <col min="9" max="9" width="8.28515625" customWidth="1"/>
    <col min="11" max="11" width="12.140625" customWidth="1"/>
    <col min="12" max="12" width="13.5703125" customWidth="1"/>
  </cols>
  <sheetData>
    <row r="1" spans="1:12">
      <c r="A1" s="21" t="s">
        <v>391</v>
      </c>
    </row>
    <row r="2" spans="1:12" ht="13.5" thickBot="1">
      <c r="G2" s="230" t="s">
        <v>158</v>
      </c>
      <c r="H2" s="231">
        <v>58</v>
      </c>
      <c r="I2" s="6"/>
    </row>
    <row r="3" spans="1:12" ht="135.75" customHeight="1" thickBot="1">
      <c r="B3" s="270" t="s">
        <v>530</v>
      </c>
      <c r="C3" s="271"/>
      <c r="D3" s="271"/>
      <c r="E3" s="271"/>
      <c r="F3" s="271"/>
      <c r="G3" s="271"/>
      <c r="H3" s="271"/>
      <c r="I3" s="271"/>
      <c r="J3" s="271"/>
      <c r="K3" s="271"/>
      <c r="L3" s="272"/>
    </row>
    <row r="4" spans="1:12" ht="26.25" customHeight="1" thickBot="1">
      <c r="B4" s="253" t="s">
        <v>12</v>
      </c>
      <c r="C4" s="254"/>
      <c r="D4" s="254"/>
      <c r="E4" s="254"/>
      <c r="F4" s="254"/>
      <c r="G4" s="254"/>
      <c r="H4" s="254"/>
      <c r="I4" s="254"/>
      <c r="J4" s="254"/>
      <c r="K4" s="254"/>
      <c r="L4" s="255"/>
    </row>
    <row r="5" spans="1:12" ht="45.75" customHeight="1">
      <c r="B5" s="115" t="s">
        <v>14</v>
      </c>
      <c r="C5" s="116" t="s">
        <v>13</v>
      </c>
      <c r="D5" s="256" t="s">
        <v>15</v>
      </c>
      <c r="E5" s="257"/>
      <c r="F5" s="117" t="s">
        <v>156</v>
      </c>
      <c r="G5" s="118" t="s">
        <v>161</v>
      </c>
      <c r="H5" s="119" t="s">
        <v>305</v>
      </c>
      <c r="I5" s="118" t="s">
        <v>304</v>
      </c>
      <c r="J5" s="118" t="s">
        <v>306</v>
      </c>
      <c r="K5" s="118" t="s">
        <v>162</v>
      </c>
      <c r="L5" s="118" t="s">
        <v>163</v>
      </c>
    </row>
    <row r="6" spans="1:12" ht="90" customHeight="1">
      <c r="B6" s="25" t="s">
        <v>16</v>
      </c>
      <c r="C6" s="26"/>
      <c r="D6" s="259" t="s">
        <v>333</v>
      </c>
      <c r="E6" s="259"/>
      <c r="F6" s="26" t="s">
        <v>147</v>
      </c>
      <c r="G6" s="139">
        <v>170.5</v>
      </c>
      <c r="H6" s="140">
        <f>G6*H2</f>
        <v>9889</v>
      </c>
      <c r="I6" s="141">
        <v>0.15</v>
      </c>
      <c r="J6" s="142">
        <v>0.85</v>
      </c>
      <c r="K6" s="143">
        <f t="shared" ref="K6:K16" si="0">G6*J6</f>
        <v>144.92499999999998</v>
      </c>
      <c r="L6" s="143">
        <f>H6*J6</f>
        <v>8405.65</v>
      </c>
    </row>
    <row r="7" spans="1:12" ht="83.25" customHeight="1">
      <c r="B7" s="25" t="s">
        <v>17</v>
      </c>
      <c r="C7" s="26"/>
      <c r="D7" s="259" t="s">
        <v>334</v>
      </c>
      <c r="E7" s="259"/>
      <c r="F7" s="26" t="s">
        <v>147</v>
      </c>
      <c r="G7" s="139">
        <v>185</v>
      </c>
      <c r="H7" s="140">
        <f>G7*H2</f>
        <v>10730</v>
      </c>
      <c r="I7" s="141">
        <v>0.15</v>
      </c>
      <c r="J7" s="142">
        <v>0.85</v>
      </c>
      <c r="K7" s="143">
        <f t="shared" si="0"/>
        <v>157.25</v>
      </c>
      <c r="L7" s="143">
        <f t="shared" ref="L7:L53" si="1">H7*J7</f>
        <v>9120.5</v>
      </c>
    </row>
    <row r="8" spans="1:12" ht="93" customHeight="1">
      <c r="B8" s="25" t="s">
        <v>18</v>
      </c>
      <c r="C8" s="26"/>
      <c r="D8" s="259" t="s">
        <v>335</v>
      </c>
      <c r="E8" s="259"/>
      <c r="F8" s="26" t="s">
        <v>147</v>
      </c>
      <c r="G8" s="139">
        <v>325</v>
      </c>
      <c r="H8" s="140">
        <f>G8*H2</f>
        <v>18850</v>
      </c>
      <c r="I8" s="141">
        <v>0.15</v>
      </c>
      <c r="J8" s="142">
        <v>0.85</v>
      </c>
      <c r="K8" s="143">
        <f t="shared" si="0"/>
        <v>276.25</v>
      </c>
      <c r="L8" s="143">
        <f t="shared" si="1"/>
        <v>16022.5</v>
      </c>
    </row>
    <row r="9" spans="1:12" ht="90.75" customHeight="1">
      <c r="B9" s="25" t="s">
        <v>19</v>
      </c>
      <c r="C9" s="26"/>
      <c r="D9" s="259" t="s">
        <v>336</v>
      </c>
      <c r="E9" s="259"/>
      <c r="F9" s="26" t="s">
        <v>147</v>
      </c>
      <c r="G9" s="139">
        <v>387</v>
      </c>
      <c r="H9" s="140">
        <f>G9*H2</f>
        <v>22446</v>
      </c>
      <c r="I9" s="141">
        <v>0.15</v>
      </c>
      <c r="J9" s="142">
        <v>0.85</v>
      </c>
      <c r="K9" s="143">
        <f t="shared" si="0"/>
        <v>328.95</v>
      </c>
      <c r="L9" s="143">
        <f t="shared" si="1"/>
        <v>19079.099999999999</v>
      </c>
    </row>
    <row r="10" spans="1:12" ht="105.75" customHeight="1">
      <c r="B10" s="25" t="s">
        <v>20</v>
      </c>
      <c r="C10" s="26"/>
      <c r="D10" s="259" t="s">
        <v>328</v>
      </c>
      <c r="E10" s="259"/>
      <c r="F10" s="26" t="s">
        <v>147</v>
      </c>
      <c r="G10" s="139">
        <v>1324.4</v>
      </c>
      <c r="H10" s="140">
        <f>G10*H2</f>
        <v>76815.200000000012</v>
      </c>
      <c r="I10" s="141">
        <v>0.1</v>
      </c>
      <c r="J10" s="142">
        <v>0.9</v>
      </c>
      <c r="K10" s="143">
        <f t="shared" si="0"/>
        <v>1191.96</v>
      </c>
      <c r="L10" s="143">
        <f t="shared" si="1"/>
        <v>69133.680000000008</v>
      </c>
    </row>
    <row r="11" spans="1:12" ht="94.5" customHeight="1">
      <c r="B11" s="25" t="s">
        <v>307</v>
      </c>
      <c r="C11" s="34"/>
      <c r="D11" s="260" t="s">
        <v>329</v>
      </c>
      <c r="E11" s="260"/>
      <c r="F11" s="26" t="s">
        <v>147</v>
      </c>
      <c r="G11" s="144">
        <v>297</v>
      </c>
      <c r="H11" s="140">
        <f>G11*H2</f>
        <v>17226</v>
      </c>
      <c r="I11" s="141">
        <v>0.15</v>
      </c>
      <c r="J11" s="142">
        <v>0.85</v>
      </c>
      <c r="K11" s="143">
        <f t="shared" si="0"/>
        <v>252.45</v>
      </c>
      <c r="L11" s="143">
        <f t="shared" si="1"/>
        <v>14642.1</v>
      </c>
    </row>
    <row r="12" spans="1:12" ht="77.25" customHeight="1">
      <c r="B12" s="25" t="s">
        <v>437</v>
      </c>
      <c r="C12" s="51"/>
      <c r="D12" s="261" t="s">
        <v>438</v>
      </c>
      <c r="E12" s="262"/>
      <c r="F12" s="96" t="s">
        <v>147</v>
      </c>
      <c r="G12" s="144">
        <v>38</v>
      </c>
      <c r="H12" s="140">
        <f>G12*H2</f>
        <v>2204</v>
      </c>
      <c r="I12" s="141">
        <v>0.15</v>
      </c>
      <c r="J12" s="142">
        <v>0.85</v>
      </c>
      <c r="K12" s="143">
        <f t="shared" si="0"/>
        <v>32.299999999999997</v>
      </c>
      <c r="L12" s="143">
        <f t="shared" si="1"/>
        <v>1873.3999999999999</v>
      </c>
    </row>
    <row r="13" spans="1:12" ht="77.25" customHeight="1">
      <c r="B13" s="25" t="s">
        <v>439</v>
      </c>
      <c r="C13" s="50"/>
      <c r="D13" s="261" t="s">
        <v>452</v>
      </c>
      <c r="E13" s="262"/>
      <c r="F13" s="97" t="s">
        <v>147</v>
      </c>
      <c r="G13" s="144">
        <v>38</v>
      </c>
      <c r="H13" s="140">
        <f>G13*H2</f>
        <v>2204</v>
      </c>
      <c r="I13" s="141">
        <v>0.15</v>
      </c>
      <c r="J13" s="142">
        <v>0.85</v>
      </c>
      <c r="K13" s="143">
        <f t="shared" si="0"/>
        <v>32.299999999999997</v>
      </c>
      <c r="L13" s="143">
        <f t="shared" si="1"/>
        <v>1873.3999999999999</v>
      </c>
    </row>
    <row r="14" spans="1:12" ht="103.5" customHeight="1">
      <c r="B14" s="25" t="s">
        <v>21</v>
      </c>
      <c r="C14" s="26"/>
      <c r="D14" s="259" t="s">
        <v>330</v>
      </c>
      <c r="E14" s="259"/>
      <c r="F14" s="26" t="s">
        <v>147</v>
      </c>
      <c r="G14" s="144">
        <v>1107</v>
      </c>
      <c r="H14" s="140">
        <f>G14*H2</f>
        <v>64206</v>
      </c>
      <c r="I14" s="141">
        <v>0.1</v>
      </c>
      <c r="J14" s="142">
        <v>0.9</v>
      </c>
      <c r="K14" s="143">
        <f t="shared" si="0"/>
        <v>996.30000000000007</v>
      </c>
      <c r="L14" s="143">
        <f t="shared" si="1"/>
        <v>57785.4</v>
      </c>
    </row>
    <row r="15" spans="1:12" ht="57.75" customHeight="1">
      <c r="B15" s="25" t="s">
        <v>22</v>
      </c>
      <c r="C15" s="258"/>
      <c r="D15" s="259" t="s">
        <v>331</v>
      </c>
      <c r="E15" s="259"/>
      <c r="F15" s="258" t="s">
        <v>147</v>
      </c>
      <c r="G15" s="144">
        <v>5.9</v>
      </c>
      <c r="H15" s="140">
        <f>G15*H2</f>
        <v>342.20000000000005</v>
      </c>
      <c r="I15" s="141">
        <v>0.2</v>
      </c>
      <c r="J15" s="142">
        <v>0.8</v>
      </c>
      <c r="K15" s="143">
        <f t="shared" si="0"/>
        <v>4.7200000000000006</v>
      </c>
      <c r="L15" s="143">
        <f t="shared" si="1"/>
        <v>273.76000000000005</v>
      </c>
    </row>
    <row r="16" spans="1:12" ht="40.5" customHeight="1">
      <c r="B16" s="25" t="s">
        <v>23</v>
      </c>
      <c r="C16" s="258"/>
      <c r="D16" s="259" t="s">
        <v>332</v>
      </c>
      <c r="E16" s="259"/>
      <c r="F16" s="258"/>
      <c r="G16" s="144">
        <v>8</v>
      </c>
      <c r="H16" s="140">
        <f>G16*H2</f>
        <v>464</v>
      </c>
      <c r="I16" s="141">
        <v>0.2</v>
      </c>
      <c r="J16" s="142">
        <v>0.8</v>
      </c>
      <c r="K16" s="143">
        <f t="shared" si="0"/>
        <v>6.4</v>
      </c>
      <c r="L16" s="143">
        <f t="shared" si="1"/>
        <v>371.20000000000005</v>
      </c>
    </row>
    <row r="17" spans="1:15" ht="18.75" customHeight="1">
      <c r="B17" s="232" t="s">
        <v>24</v>
      </c>
      <c r="C17" s="233"/>
      <c r="D17" s="233"/>
      <c r="E17" s="233"/>
      <c r="F17" s="233"/>
      <c r="G17" s="233"/>
      <c r="H17" s="233"/>
      <c r="I17" s="233"/>
      <c r="J17" s="233"/>
      <c r="K17" s="233"/>
      <c r="L17" s="234"/>
    </row>
    <row r="18" spans="1:15" ht="109.5" customHeight="1">
      <c r="B18" s="32" t="s">
        <v>101</v>
      </c>
      <c r="C18" s="33"/>
      <c r="D18" s="240" t="s">
        <v>341</v>
      </c>
      <c r="E18" s="241"/>
      <c r="F18" s="26" t="s">
        <v>157</v>
      </c>
      <c r="G18" s="27">
        <v>83</v>
      </c>
      <c r="H18" s="26">
        <f>G18*H2</f>
        <v>4814</v>
      </c>
      <c r="I18" s="28">
        <v>0.15</v>
      </c>
      <c r="J18" s="29">
        <v>0.85</v>
      </c>
      <c r="K18" s="30">
        <f t="shared" ref="K18:K25" si="2">G18*J18</f>
        <v>70.55</v>
      </c>
      <c r="L18" s="30">
        <f t="shared" si="1"/>
        <v>4091.9</v>
      </c>
    </row>
    <row r="19" spans="1:15" ht="108" customHeight="1">
      <c r="B19" s="25" t="s">
        <v>25</v>
      </c>
      <c r="C19" s="26"/>
      <c r="D19" s="238" t="s">
        <v>337</v>
      </c>
      <c r="E19" s="239"/>
      <c r="F19" s="26" t="s">
        <v>147</v>
      </c>
      <c r="G19" s="27">
        <v>68</v>
      </c>
      <c r="H19" s="26">
        <f>G19*H2</f>
        <v>3944</v>
      </c>
      <c r="I19" s="28">
        <v>0.15</v>
      </c>
      <c r="J19" s="29">
        <v>0.85</v>
      </c>
      <c r="K19" s="30">
        <f t="shared" si="2"/>
        <v>57.8</v>
      </c>
      <c r="L19" s="30">
        <f t="shared" si="1"/>
        <v>3352.4</v>
      </c>
    </row>
    <row r="20" spans="1:15" ht="99.75" customHeight="1">
      <c r="B20" s="25" t="s">
        <v>26</v>
      </c>
      <c r="C20" s="26"/>
      <c r="D20" s="238" t="s">
        <v>342</v>
      </c>
      <c r="E20" s="239"/>
      <c r="F20" s="26" t="s">
        <v>147</v>
      </c>
      <c r="G20" s="27">
        <v>81</v>
      </c>
      <c r="H20" s="26">
        <f>G20*H2</f>
        <v>4698</v>
      </c>
      <c r="I20" s="28">
        <v>0.15</v>
      </c>
      <c r="J20" s="29">
        <v>0.85</v>
      </c>
      <c r="K20" s="30">
        <f t="shared" si="2"/>
        <v>68.849999999999994</v>
      </c>
      <c r="L20" s="30">
        <f t="shared" si="1"/>
        <v>3993.2999999999997</v>
      </c>
    </row>
    <row r="21" spans="1:15" ht="74.25" customHeight="1">
      <c r="B21" s="25" t="s">
        <v>27</v>
      </c>
      <c r="C21" s="242"/>
      <c r="D21" s="238" t="s">
        <v>338</v>
      </c>
      <c r="E21" s="239"/>
      <c r="F21" s="26" t="s">
        <v>147</v>
      </c>
      <c r="G21" s="27">
        <v>85</v>
      </c>
      <c r="H21" s="26">
        <f>G21*H2</f>
        <v>4930</v>
      </c>
      <c r="I21" s="28">
        <v>0.15</v>
      </c>
      <c r="J21" s="29">
        <v>0.85</v>
      </c>
      <c r="K21" s="30">
        <f t="shared" si="2"/>
        <v>72.25</v>
      </c>
      <c r="L21" s="30">
        <f t="shared" si="1"/>
        <v>4190.5</v>
      </c>
    </row>
    <row r="22" spans="1:15" ht="73.5" customHeight="1">
      <c r="B22" s="25" t="s">
        <v>28</v>
      </c>
      <c r="C22" s="243"/>
      <c r="D22" s="238" t="s">
        <v>339</v>
      </c>
      <c r="E22" s="239"/>
      <c r="F22" s="26" t="s">
        <v>147</v>
      </c>
      <c r="G22" s="27">
        <v>88</v>
      </c>
      <c r="H22" s="26">
        <f>G22*H2</f>
        <v>5104</v>
      </c>
      <c r="I22" s="28">
        <v>0.15</v>
      </c>
      <c r="J22" s="29">
        <v>0.85</v>
      </c>
      <c r="K22" s="30">
        <f t="shared" si="2"/>
        <v>74.8</v>
      </c>
      <c r="L22" s="30">
        <f t="shared" si="1"/>
        <v>4338.3999999999996</v>
      </c>
      <c r="O22" s="1"/>
    </row>
    <row r="23" spans="1:15" ht="78" customHeight="1">
      <c r="B23" s="25" t="s">
        <v>29</v>
      </c>
      <c r="C23" s="242"/>
      <c r="D23" s="238" t="s">
        <v>343</v>
      </c>
      <c r="E23" s="239"/>
      <c r="F23" s="26" t="s">
        <v>147</v>
      </c>
      <c r="G23" s="27">
        <v>73</v>
      </c>
      <c r="H23" s="26">
        <f>G23*H2</f>
        <v>4234</v>
      </c>
      <c r="I23" s="28">
        <v>0.15</v>
      </c>
      <c r="J23" s="29">
        <v>0.85</v>
      </c>
      <c r="K23" s="30">
        <f t="shared" si="2"/>
        <v>62.05</v>
      </c>
      <c r="L23" s="30">
        <f t="shared" si="1"/>
        <v>3598.9</v>
      </c>
    </row>
    <row r="24" spans="1:15" ht="83.25" customHeight="1">
      <c r="B24" s="25" t="s">
        <v>30</v>
      </c>
      <c r="C24" s="243"/>
      <c r="D24" s="238" t="s">
        <v>344</v>
      </c>
      <c r="E24" s="239"/>
      <c r="F24" s="26" t="s">
        <v>147</v>
      </c>
      <c r="G24" s="27">
        <v>81</v>
      </c>
      <c r="H24" s="26">
        <f>G24*H2</f>
        <v>4698</v>
      </c>
      <c r="I24" s="28">
        <v>0.15</v>
      </c>
      <c r="J24" s="29">
        <v>0.85</v>
      </c>
      <c r="K24" s="30">
        <f t="shared" si="2"/>
        <v>68.849999999999994</v>
      </c>
      <c r="L24" s="30">
        <f t="shared" si="1"/>
        <v>3993.2999999999997</v>
      </c>
    </row>
    <row r="25" spans="1:15" ht="99.75" customHeight="1">
      <c r="B25" s="25" t="s">
        <v>31</v>
      </c>
      <c r="C25" s="26"/>
      <c r="D25" s="238" t="s">
        <v>340</v>
      </c>
      <c r="E25" s="239"/>
      <c r="F25" s="26" t="s">
        <v>147</v>
      </c>
      <c r="G25" s="27">
        <v>113</v>
      </c>
      <c r="H25" s="26">
        <f>G25*H2</f>
        <v>6554</v>
      </c>
      <c r="I25" s="28">
        <v>0.15</v>
      </c>
      <c r="J25" s="29">
        <v>0.85</v>
      </c>
      <c r="K25" s="30">
        <f t="shared" si="2"/>
        <v>96.05</v>
      </c>
      <c r="L25" s="30">
        <f t="shared" si="1"/>
        <v>5570.9</v>
      </c>
    </row>
    <row r="26" spans="1:15" ht="15" customHeight="1">
      <c r="B26" s="232" t="s">
        <v>465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4"/>
    </row>
    <row r="27" spans="1:15" ht="93.75" customHeight="1">
      <c r="A27" s="22"/>
      <c r="B27" s="25" t="s">
        <v>313</v>
      </c>
      <c r="C27" s="31"/>
      <c r="D27" s="238" t="s">
        <v>345</v>
      </c>
      <c r="E27" s="239"/>
      <c r="F27" s="26" t="s">
        <v>157</v>
      </c>
      <c r="G27" s="27">
        <v>63</v>
      </c>
      <c r="H27" s="26">
        <f>G27*H2</f>
        <v>3654</v>
      </c>
      <c r="I27" s="28">
        <v>0.15</v>
      </c>
      <c r="J27" s="29">
        <v>0.85</v>
      </c>
      <c r="K27" s="30">
        <f t="shared" ref="K27:K36" si="3">G27*J27</f>
        <v>53.55</v>
      </c>
      <c r="L27" s="30">
        <f t="shared" si="1"/>
        <v>3105.9</v>
      </c>
    </row>
    <row r="28" spans="1:15" ht="95.25" customHeight="1">
      <c r="A28" s="21"/>
      <c r="B28" s="25" t="s">
        <v>105</v>
      </c>
      <c r="C28" s="26"/>
      <c r="D28" s="238" t="s">
        <v>346</v>
      </c>
      <c r="E28" s="239"/>
      <c r="F28" s="26" t="s">
        <v>157</v>
      </c>
      <c r="G28" s="27">
        <v>83</v>
      </c>
      <c r="H28" s="26">
        <f>G28*H2</f>
        <v>4814</v>
      </c>
      <c r="I28" s="28">
        <v>0.15</v>
      </c>
      <c r="J28" s="29">
        <v>0.85</v>
      </c>
      <c r="K28" s="30">
        <f t="shared" si="3"/>
        <v>70.55</v>
      </c>
      <c r="L28" s="30">
        <f t="shared" si="1"/>
        <v>4091.9</v>
      </c>
    </row>
    <row r="29" spans="1:15" ht="86.25" customHeight="1">
      <c r="B29" s="25" t="s">
        <v>303</v>
      </c>
      <c r="C29" s="34"/>
      <c r="D29" s="238" t="s">
        <v>347</v>
      </c>
      <c r="E29" s="239"/>
      <c r="F29" s="26" t="s">
        <v>147</v>
      </c>
      <c r="G29" s="27">
        <v>65</v>
      </c>
      <c r="H29" s="26">
        <f>G29*H2</f>
        <v>3770</v>
      </c>
      <c r="I29" s="28">
        <v>0.15</v>
      </c>
      <c r="J29" s="29">
        <v>0.85</v>
      </c>
      <c r="K29" s="30">
        <f t="shared" si="3"/>
        <v>55.25</v>
      </c>
      <c r="L29" s="30">
        <f t="shared" si="1"/>
        <v>3204.5</v>
      </c>
    </row>
    <row r="30" spans="1:15" ht="95.25" customHeight="1">
      <c r="B30" s="25" t="s">
        <v>299</v>
      </c>
      <c r="C30" s="31"/>
      <c r="D30" s="238" t="s">
        <v>348</v>
      </c>
      <c r="E30" s="239"/>
      <c r="F30" s="26" t="s">
        <v>147</v>
      </c>
      <c r="G30" s="27">
        <v>30</v>
      </c>
      <c r="H30" s="26">
        <f>G30*H2</f>
        <v>1740</v>
      </c>
      <c r="I30" s="28">
        <v>0.15</v>
      </c>
      <c r="J30" s="29">
        <v>0.85</v>
      </c>
      <c r="K30" s="30">
        <f t="shared" si="3"/>
        <v>25.5</v>
      </c>
      <c r="L30" s="30">
        <f t="shared" si="1"/>
        <v>1479</v>
      </c>
    </row>
    <row r="31" spans="1:15" ht="91.5" customHeight="1">
      <c r="B31" s="25" t="s">
        <v>298</v>
      </c>
      <c r="C31" s="26"/>
      <c r="D31" s="238" t="s">
        <v>349</v>
      </c>
      <c r="E31" s="239"/>
      <c r="F31" s="26" t="s">
        <v>147</v>
      </c>
      <c r="G31" s="27">
        <v>45</v>
      </c>
      <c r="H31" s="26">
        <f>G31*H2</f>
        <v>2610</v>
      </c>
      <c r="I31" s="28">
        <v>0.15</v>
      </c>
      <c r="J31" s="29">
        <v>0.85</v>
      </c>
      <c r="K31" s="30">
        <f t="shared" si="3"/>
        <v>38.25</v>
      </c>
      <c r="L31" s="30">
        <f t="shared" si="1"/>
        <v>2218.5</v>
      </c>
    </row>
    <row r="32" spans="1:15" ht="95.25" customHeight="1" thickBot="1">
      <c r="B32" s="35" t="s">
        <v>300</v>
      </c>
      <c r="C32" s="196"/>
      <c r="D32" s="275" t="s">
        <v>350</v>
      </c>
      <c r="E32" s="276"/>
      <c r="F32" s="26" t="s">
        <v>147</v>
      </c>
      <c r="G32" s="27">
        <v>64</v>
      </c>
      <c r="H32" s="26">
        <f>G32*H2</f>
        <v>3712</v>
      </c>
      <c r="I32" s="28">
        <v>0.15</v>
      </c>
      <c r="J32" s="29">
        <v>0.85</v>
      </c>
      <c r="K32" s="30">
        <f t="shared" si="3"/>
        <v>54.4</v>
      </c>
      <c r="L32" s="30">
        <f t="shared" si="1"/>
        <v>3155.2</v>
      </c>
      <c r="O32" s="14"/>
    </row>
    <row r="33" spans="1:15" ht="95.25" customHeight="1">
      <c r="B33" s="25" t="s">
        <v>440</v>
      </c>
      <c r="C33" s="50"/>
      <c r="D33" s="238" t="s">
        <v>441</v>
      </c>
      <c r="E33" s="239"/>
      <c r="F33" s="98" t="s">
        <v>147</v>
      </c>
      <c r="G33" s="27">
        <v>40</v>
      </c>
      <c r="H33" s="114">
        <f>G33*H2</f>
        <v>2320</v>
      </c>
      <c r="I33" s="28">
        <v>0.15</v>
      </c>
      <c r="J33" s="29">
        <v>0.85</v>
      </c>
      <c r="K33" s="30">
        <f t="shared" si="3"/>
        <v>34</v>
      </c>
      <c r="L33" s="30">
        <f t="shared" si="1"/>
        <v>1972</v>
      </c>
      <c r="O33" s="6"/>
    </row>
    <row r="34" spans="1:15" ht="82.5" customHeight="1">
      <c r="A34" s="20"/>
      <c r="B34" s="100" t="s">
        <v>301</v>
      </c>
      <c r="C34" s="36"/>
      <c r="D34" s="279" t="s">
        <v>351</v>
      </c>
      <c r="E34" s="280"/>
      <c r="F34" s="37" t="s">
        <v>147</v>
      </c>
      <c r="G34" s="27">
        <v>71</v>
      </c>
      <c r="H34" s="26">
        <f>G34*H2</f>
        <v>4118</v>
      </c>
      <c r="I34" s="28">
        <v>0.15</v>
      </c>
      <c r="J34" s="29">
        <v>0.85</v>
      </c>
      <c r="K34" s="30">
        <f t="shared" si="3"/>
        <v>60.35</v>
      </c>
      <c r="L34" s="30">
        <f>H34*J34</f>
        <v>3500.2999999999997</v>
      </c>
    </row>
    <row r="35" spans="1:15" ht="84.75" customHeight="1">
      <c r="A35" s="20"/>
      <c r="B35" s="113" t="s">
        <v>302</v>
      </c>
      <c r="C35" s="38"/>
      <c r="D35" s="277" t="s">
        <v>352</v>
      </c>
      <c r="E35" s="278"/>
      <c r="F35" s="37" t="s">
        <v>147</v>
      </c>
      <c r="G35" s="27">
        <v>48</v>
      </c>
      <c r="H35" s="26">
        <f>G35*H2</f>
        <v>2784</v>
      </c>
      <c r="I35" s="28">
        <v>0.15</v>
      </c>
      <c r="J35" s="29">
        <v>0.85</v>
      </c>
      <c r="K35" s="30">
        <f t="shared" si="3"/>
        <v>40.799999999999997</v>
      </c>
      <c r="L35" s="30">
        <f t="shared" si="1"/>
        <v>2366.4</v>
      </c>
    </row>
    <row r="36" spans="1:15" ht="68.25" customHeight="1">
      <c r="A36" s="20"/>
      <c r="B36" s="25"/>
      <c r="C36" s="38"/>
      <c r="D36" s="261" t="s">
        <v>451</v>
      </c>
      <c r="E36" s="239"/>
      <c r="F36" s="99" t="s">
        <v>147</v>
      </c>
      <c r="G36" s="27">
        <v>29</v>
      </c>
      <c r="H36" s="114">
        <f>G36*H2</f>
        <v>1682</v>
      </c>
      <c r="I36" s="28">
        <v>0.15</v>
      </c>
      <c r="J36" s="29">
        <v>0.85</v>
      </c>
      <c r="K36" s="30">
        <f t="shared" si="3"/>
        <v>24.65</v>
      </c>
      <c r="L36" s="112">
        <f t="shared" si="1"/>
        <v>1429.7</v>
      </c>
    </row>
    <row r="37" spans="1:15" ht="16.5" customHeight="1">
      <c r="B37" s="268" t="s">
        <v>32</v>
      </c>
      <c r="C37" s="269"/>
      <c r="D37" s="269"/>
      <c r="E37" s="269"/>
      <c r="F37" s="233"/>
      <c r="G37" s="233"/>
      <c r="H37" s="233"/>
      <c r="I37" s="233"/>
      <c r="J37" s="233"/>
      <c r="K37" s="233"/>
      <c r="L37" s="234"/>
    </row>
    <row r="38" spans="1:15" ht="119.25" customHeight="1">
      <c r="B38" s="25" t="s">
        <v>33</v>
      </c>
      <c r="C38" s="24"/>
      <c r="D38" s="238" t="s">
        <v>353</v>
      </c>
      <c r="E38" s="239"/>
      <c r="F38" s="26" t="s">
        <v>147</v>
      </c>
      <c r="G38" s="27">
        <v>217</v>
      </c>
      <c r="H38" s="26">
        <f>G38*H2</f>
        <v>12586</v>
      </c>
      <c r="I38" s="28">
        <v>0.15</v>
      </c>
      <c r="J38" s="29">
        <v>0.85</v>
      </c>
      <c r="K38" s="30">
        <f t="shared" ref="K38:K49" si="4">G38*J38</f>
        <v>184.45</v>
      </c>
      <c r="L38" s="30">
        <f t="shared" si="1"/>
        <v>10698.1</v>
      </c>
    </row>
    <row r="39" spans="1:15" ht="124.5" customHeight="1">
      <c r="B39" s="25" t="s">
        <v>34</v>
      </c>
      <c r="C39" s="19"/>
      <c r="D39" s="238" t="s">
        <v>354</v>
      </c>
      <c r="E39" s="239"/>
      <c r="F39" s="26" t="s">
        <v>147</v>
      </c>
      <c r="G39" s="27">
        <v>220</v>
      </c>
      <c r="H39" s="26">
        <f>G39*H2</f>
        <v>12760</v>
      </c>
      <c r="I39" s="28">
        <v>0.15</v>
      </c>
      <c r="J39" s="29">
        <v>0.85</v>
      </c>
      <c r="K39" s="30">
        <f t="shared" si="4"/>
        <v>187</v>
      </c>
      <c r="L39" s="30">
        <f t="shared" si="1"/>
        <v>10846</v>
      </c>
    </row>
    <row r="40" spans="1:15" ht="130.5" customHeight="1">
      <c r="B40" s="32" t="s">
        <v>292</v>
      </c>
      <c r="C40" s="34"/>
      <c r="D40" s="238" t="s">
        <v>355</v>
      </c>
      <c r="E40" s="239"/>
      <c r="F40" s="26" t="s">
        <v>147</v>
      </c>
      <c r="G40" s="27">
        <v>145</v>
      </c>
      <c r="H40" s="26">
        <f>G40*H2</f>
        <v>8410</v>
      </c>
      <c r="I40" s="28">
        <v>0.15</v>
      </c>
      <c r="J40" s="29">
        <v>0.85</v>
      </c>
      <c r="K40" s="30">
        <f t="shared" si="4"/>
        <v>123.25</v>
      </c>
      <c r="L40" s="30">
        <f t="shared" si="1"/>
        <v>7148.5</v>
      </c>
    </row>
    <row r="41" spans="1:15" ht="130.5" customHeight="1">
      <c r="B41" s="25" t="s">
        <v>293</v>
      </c>
      <c r="C41" s="18"/>
      <c r="D41" s="238" t="s">
        <v>356</v>
      </c>
      <c r="E41" s="239"/>
      <c r="F41" s="26" t="s">
        <v>157</v>
      </c>
      <c r="G41" s="27">
        <v>430</v>
      </c>
      <c r="H41" s="26">
        <f>G41*H2</f>
        <v>24940</v>
      </c>
      <c r="I41" s="28">
        <v>0.1</v>
      </c>
      <c r="J41" s="29">
        <v>0.9</v>
      </c>
      <c r="K41" s="30">
        <f t="shared" si="4"/>
        <v>387</v>
      </c>
      <c r="L41" s="30">
        <f t="shared" si="1"/>
        <v>22446</v>
      </c>
    </row>
    <row r="42" spans="1:15" ht="130.5" customHeight="1">
      <c r="B42" s="25" t="s">
        <v>294</v>
      </c>
      <c r="C42" s="16"/>
      <c r="D42" s="238" t="s">
        <v>357</v>
      </c>
      <c r="E42" s="239"/>
      <c r="F42" s="26" t="s">
        <v>157</v>
      </c>
      <c r="G42" s="27">
        <v>477</v>
      </c>
      <c r="H42" s="26">
        <f>G42*H2</f>
        <v>27666</v>
      </c>
      <c r="I42" s="28">
        <v>0.1</v>
      </c>
      <c r="J42" s="29">
        <v>0.9</v>
      </c>
      <c r="K42" s="30">
        <f t="shared" si="4"/>
        <v>429.3</v>
      </c>
      <c r="L42" s="30">
        <f t="shared" si="1"/>
        <v>24899.4</v>
      </c>
    </row>
    <row r="43" spans="1:15" ht="124.5" customHeight="1">
      <c r="B43" s="25" t="s">
        <v>295</v>
      </c>
      <c r="C43" s="16"/>
      <c r="D43" s="238" t="s">
        <v>358</v>
      </c>
      <c r="E43" s="239"/>
      <c r="F43" s="26" t="s">
        <v>157</v>
      </c>
      <c r="G43" s="27">
        <v>460</v>
      </c>
      <c r="H43" s="26">
        <f>G43*H2</f>
        <v>26680</v>
      </c>
      <c r="I43" s="28">
        <v>0.1</v>
      </c>
      <c r="J43" s="29">
        <v>0.9</v>
      </c>
      <c r="K43" s="30">
        <f t="shared" si="4"/>
        <v>414</v>
      </c>
      <c r="L43" s="30">
        <f t="shared" si="1"/>
        <v>24012</v>
      </c>
    </row>
    <row r="44" spans="1:15" ht="130.5" customHeight="1">
      <c r="B44" s="25" t="s">
        <v>296</v>
      </c>
      <c r="C44" s="16"/>
      <c r="D44" s="238" t="s">
        <v>359</v>
      </c>
      <c r="E44" s="239"/>
      <c r="F44" s="26" t="s">
        <v>157</v>
      </c>
      <c r="G44" s="27">
        <v>498</v>
      </c>
      <c r="H44" s="26">
        <f>G44*H2</f>
        <v>28884</v>
      </c>
      <c r="I44" s="28">
        <v>0.1</v>
      </c>
      <c r="J44" s="29">
        <v>0.9</v>
      </c>
      <c r="K44" s="30">
        <f t="shared" si="4"/>
        <v>448.2</v>
      </c>
      <c r="L44" s="30">
        <f t="shared" si="1"/>
        <v>25995.600000000002</v>
      </c>
    </row>
    <row r="45" spans="1:15" ht="130.5" customHeight="1">
      <c r="B45" s="25" t="s">
        <v>297</v>
      </c>
      <c r="C45" s="16"/>
      <c r="D45" s="238" t="s">
        <v>360</v>
      </c>
      <c r="E45" s="239"/>
      <c r="F45" s="26" t="s">
        <v>157</v>
      </c>
      <c r="G45" s="27">
        <v>460</v>
      </c>
      <c r="H45" s="26">
        <f>G45*H2</f>
        <v>26680</v>
      </c>
      <c r="I45" s="28">
        <v>0.1</v>
      </c>
      <c r="J45" s="29">
        <v>0.9</v>
      </c>
      <c r="K45" s="30">
        <f t="shared" si="4"/>
        <v>414</v>
      </c>
      <c r="L45" s="30">
        <f t="shared" si="1"/>
        <v>24012</v>
      </c>
    </row>
    <row r="46" spans="1:15" ht="130.5" customHeight="1">
      <c r="B46" s="25" t="s">
        <v>102</v>
      </c>
      <c r="C46" s="16"/>
      <c r="D46" s="238" t="s">
        <v>361</v>
      </c>
      <c r="E46" s="239"/>
      <c r="F46" s="26" t="s">
        <v>157</v>
      </c>
      <c r="G46" s="27">
        <v>605</v>
      </c>
      <c r="H46" s="26">
        <f>G46*H2</f>
        <v>35090</v>
      </c>
      <c r="I46" s="28">
        <v>0.1</v>
      </c>
      <c r="J46" s="29">
        <v>0.9</v>
      </c>
      <c r="K46" s="30">
        <f t="shared" si="4"/>
        <v>544.5</v>
      </c>
      <c r="L46" s="30">
        <f t="shared" si="1"/>
        <v>31581</v>
      </c>
      <c r="O46" s="23"/>
    </row>
    <row r="47" spans="1:15" ht="130.5" customHeight="1">
      <c r="B47" s="25" t="s">
        <v>103</v>
      </c>
      <c r="C47" s="16"/>
      <c r="D47" s="238" t="s">
        <v>362</v>
      </c>
      <c r="E47" s="239"/>
      <c r="F47" s="26" t="s">
        <v>157</v>
      </c>
      <c r="G47" s="27">
        <v>580</v>
      </c>
      <c r="H47" s="26">
        <f>G47*H2</f>
        <v>33640</v>
      </c>
      <c r="I47" s="28">
        <v>0.1</v>
      </c>
      <c r="J47" s="29">
        <v>0.9</v>
      </c>
      <c r="K47" s="30">
        <f t="shared" si="4"/>
        <v>522</v>
      </c>
      <c r="L47" s="30">
        <f t="shared" si="1"/>
        <v>30276</v>
      </c>
    </row>
    <row r="48" spans="1:15" ht="130.5" customHeight="1">
      <c r="A48" s="20"/>
      <c r="B48" s="25" t="s">
        <v>310</v>
      </c>
      <c r="C48" s="34"/>
      <c r="D48" s="238" t="s">
        <v>363</v>
      </c>
      <c r="E48" s="239"/>
      <c r="F48" s="26" t="s">
        <v>157</v>
      </c>
      <c r="G48" s="27">
        <v>618</v>
      </c>
      <c r="H48" s="26">
        <f>G48*H2</f>
        <v>35844</v>
      </c>
      <c r="I48" s="28">
        <v>0.1</v>
      </c>
      <c r="J48" s="29">
        <v>0.9</v>
      </c>
      <c r="K48" s="30">
        <f t="shared" si="4"/>
        <v>556.20000000000005</v>
      </c>
      <c r="L48" s="30">
        <f t="shared" si="1"/>
        <v>32259.600000000002</v>
      </c>
    </row>
    <row r="49" spans="1:12" ht="130.5" customHeight="1">
      <c r="B49" s="25" t="s">
        <v>104</v>
      </c>
      <c r="C49" s="16"/>
      <c r="D49" s="238" t="s">
        <v>364</v>
      </c>
      <c r="E49" s="239"/>
      <c r="F49" s="26" t="s">
        <v>157</v>
      </c>
      <c r="G49" s="27">
        <v>615</v>
      </c>
      <c r="H49" s="26">
        <f>G49*H2</f>
        <v>35670</v>
      </c>
      <c r="I49" s="28">
        <v>0.1</v>
      </c>
      <c r="J49" s="29">
        <v>0.9</v>
      </c>
      <c r="K49" s="30">
        <f t="shared" si="4"/>
        <v>553.5</v>
      </c>
      <c r="L49" s="30">
        <f t="shared" si="1"/>
        <v>32103</v>
      </c>
    </row>
    <row r="50" spans="1:12" ht="20.25" customHeight="1">
      <c r="B50" s="232" t="s">
        <v>35</v>
      </c>
      <c r="C50" s="233"/>
      <c r="D50" s="233"/>
      <c r="E50" s="233"/>
      <c r="F50" s="233"/>
      <c r="G50" s="233"/>
      <c r="H50" s="233"/>
      <c r="I50" s="233"/>
      <c r="J50" s="233"/>
      <c r="K50" s="233"/>
      <c r="L50" s="234"/>
    </row>
    <row r="51" spans="1:12" ht="106.5" customHeight="1">
      <c r="B51" s="39" t="s">
        <v>1</v>
      </c>
      <c r="C51" s="17"/>
      <c r="D51" s="238" t="s">
        <v>365</v>
      </c>
      <c r="E51" s="239"/>
      <c r="F51" s="26" t="s">
        <v>147</v>
      </c>
      <c r="G51" s="27">
        <v>120</v>
      </c>
      <c r="H51" s="26">
        <f>G51*H2</f>
        <v>6960</v>
      </c>
      <c r="I51" s="28">
        <v>0.12</v>
      </c>
      <c r="J51" s="29">
        <v>0.88</v>
      </c>
      <c r="K51" s="30">
        <f t="shared" ref="K51:K60" si="5">G51*J51</f>
        <v>105.6</v>
      </c>
      <c r="L51" s="30">
        <f t="shared" si="1"/>
        <v>6124.8</v>
      </c>
    </row>
    <row r="52" spans="1:12" ht="105.75" customHeight="1">
      <c r="B52" s="39" t="s">
        <v>0</v>
      </c>
      <c r="C52" s="17"/>
      <c r="D52" s="238" t="s">
        <v>366</v>
      </c>
      <c r="E52" s="239"/>
      <c r="F52" s="26" t="s">
        <v>147</v>
      </c>
      <c r="G52" s="27">
        <v>131</v>
      </c>
      <c r="H52" s="26">
        <f>G52*H2</f>
        <v>7598</v>
      </c>
      <c r="I52" s="28">
        <v>0.12</v>
      </c>
      <c r="J52" s="29">
        <v>0.88</v>
      </c>
      <c r="K52" s="30">
        <f t="shared" si="5"/>
        <v>115.28</v>
      </c>
      <c r="L52" s="30">
        <f t="shared" si="1"/>
        <v>6686.24</v>
      </c>
    </row>
    <row r="53" spans="1:12" ht="63" customHeight="1">
      <c r="B53" s="39" t="s">
        <v>36</v>
      </c>
      <c r="C53" s="263"/>
      <c r="D53" s="238" t="s">
        <v>367</v>
      </c>
      <c r="E53" s="239"/>
      <c r="F53" s="26" t="s">
        <v>147</v>
      </c>
      <c r="G53" s="27">
        <v>103</v>
      </c>
      <c r="H53" s="26">
        <f>G53*H2</f>
        <v>5974</v>
      </c>
      <c r="I53" s="28">
        <v>0.15</v>
      </c>
      <c r="J53" s="29">
        <v>0.85</v>
      </c>
      <c r="K53" s="30">
        <f t="shared" si="5"/>
        <v>87.55</v>
      </c>
      <c r="L53" s="30">
        <f t="shared" si="1"/>
        <v>5077.8999999999996</v>
      </c>
    </row>
    <row r="54" spans="1:12" ht="57.75" customHeight="1">
      <c r="B54" s="39" t="s">
        <v>7</v>
      </c>
      <c r="C54" s="264"/>
      <c r="D54" s="238" t="s">
        <v>368</v>
      </c>
      <c r="E54" s="239"/>
      <c r="F54" s="26" t="s">
        <v>147</v>
      </c>
      <c r="G54" s="27">
        <v>105</v>
      </c>
      <c r="H54" s="26">
        <f>G54*H2</f>
        <v>6090</v>
      </c>
      <c r="I54" s="28">
        <v>0.15</v>
      </c>
      <c r="J54" s="29">
        <v>0.85</v>
      </c>
      <c r="K54" s="30">
        <f t="shared" si="5"/>
        <v>89.25</v>
      </c>
      <c r="L54" s="30">
        <f t="shared" ref="L54:L60" si="6">H54*J54</f>
        <v>5176.5</v>
      </c>
    </row>
    <row r="55" spans="1:12" ht="56.25" customHeight="1">
      <c r="B55" s="39" t="s">
        <v>6</v>
      </c>
      <c r="C55" s="264"/>
      <c r="D55" s="238" t="s">
        <v>369</v>
      </c>
      <c r="E55" s="239"/>
      <c r="F55" s="26" t="s">
        <v>147</v>
      </c>
      <c r="G55" s="27">
        <v>143</v>
      </c>
      <c r="H55" s="26">
        <f>G55*H2</f>
        <v>8294</v>
      </c>
      <c r="I55" s="28">
        <v>0.15</v>
      </c>
      <c r="J55" s="29">
        <v>0.85</v>
      </c>
      <c r="K55" s="30">
        <f t="shared" si="5"/>
        <v>121.55</v>
      </c>
      <c r="L55" s="30">
        <f t="shared" si="6"/>
        <v>7049.9</v>
      </c>
    </row>
    <row r="56" spans="1:12" ht="49.5" customHeight="1">
      <c r="B56" s="39" t="s">
        <v>5</v>
      </c>
      <c r="C56" s="242"/>
      <c r="D56" s="238" t="s">
        <v>370</v>
      </c>
      <c r="E56" s="239"/>
      <c r="F56" s="26" t="s">
        <v>147</v>
      </c>
      <c r="G56" s="27">
        <v>96</v>
      </c>
      <c r="H56" s="26">
        <f>G56*H2</f>
        <v>5568</v>
      </c>
      <c r="I56" s="28">
        <v>0.15</v>
      </c>
      <c r="J56" s="29">
        <v>0.85</v>
      </c>
      <c r="K56" s="30">
        <f t="shared" si="5"/>
        <v>81.599999999999994</v>
      </c>
      <c r="L56" s="30">
        <f t="shared" si="6"/>
        <v>4732.8</v>
      </c>
    </row>
    <row r="57" spans="1:12" ht="55.5" customHeight="1">
      <c r="B57" s="39" t="s">
        <v>4</v>
      </c>
      <c r="C57" s="243"/>
      <c r="D57" s="238" t="s">
        <v>371</v>
      </c>
      <c r="E57" s="239"/>
      <c r="F57" s="26" t="s">
        <v>147</v>
      </c>
      <c r="G57" s="27">
        <v>127</v>
      </c>
      <c r="H57" s="26">
        <f>G57*H2</f>
        <v>7366</v>
      </c>
      <c r="I57" s="28">
        <v>0.15</v>
      </c>
      <c r="J57" s="29">
        <v>0.85</v>
      </c>
      <c r="K57" s="30">
        <f t="shared" si="5"/>
        <v>107.95</v>
      </c>
      <c r="L57" s="30">
        <f t="shared" si="6"/>
        <v>6261.0999999999995</v>
      </c>
    </row>
    <row r="58" spans="1:12" ht="93" customHeight="1">
      <c r="A58" s="20" t="s">
        <v>403</v>
      </c>
      <c r="B58" s="39" t="s">
        <v>2</v>
      </c>
      <c r="C58" s="26"/>
      <c r="D58" s="238" t="s">
        <v>372</v>
      </c>
      <c r="E58" s="265"/>
      <c r="F58" s="26" t="s">
        <v>147</v>
      </c>
      <c r="G58" s="27">
        <v>120</v>
      </c>
      <c r="H58" s="26">
        <f>G58*H2</f>
        <v>6960</v>
      </c>
      <c r="I58" s="28">
        <v>0.15</v>
      </c>
      <c r="J58" s="29">
        <v>0.85</v>
      </c>
      <c r="K58" s="30">
        <f t="shared" si="5"/>
        <v>102</v>
      </c>
      <c r="L58" s="30">
        <f t="shared" si="6"/>
        <v>5916</v>
      </c>
    </row>
    <row r="59" spans="1:12" ht="93" customHeight="1">
      <c r="A59" s="20"/>
      <c r="B59" s="39" t="s">
        <v>401</v>
      </c>
      <c r="C59" s="26"/>
      <c r="D59" s="238" t="s">
        <v>402</v>
      </c>
      <c r="E59" s="239"/>
      <c r="F59" s="26" t="s">
        <v>147</v>
      </c>
      <c r="G59" s="27">
        <v>160</v>
      </c>
      <c r="H59" s="26">
        <v>7200</v>
      </c>
      <c r="I59" s="28">
        <v>0.15</v>
      </c>
      <c r="J59" s="29">
        <v>0.85</v>
      </c>
      <c r="K59" s="30">
        <f t="shared" si="5"/>
        <v>136</v>
      </c>
      <c r="L59" s="30">
        <v>6120</v>
      </c>
    </row>
    <row r="60" spans="1:12" ht="90.75" customHeight="1">
      <c r="B60" s="39" t="s">
        <v>3</v>
      </c>
      <c r="C60" s="26"/>
      <c r="D60" s="238" t="s">
        <v>373</v>
      </c>
      <c r="E60" s="239"/>
      <c r="F60" s="26" t="s">
        <v>147</v>
      </c>
      <c r="G60" s="27">
        <v>135</v>
      </c>
      <c r="H60" s="26">
        <f>G60*H2</f>
        <v>7830</v>
      </c>
      <c r="I60" s="28">
        <v>0.15</v>
      </c>
      <c r="J60" s="29">
        <v>0.85</v>
      </c>
      <c r="K60" s="30">
        <f t="shared" si="5"/>
        <v>114.75</v>
      </c>
      <c r="L60" s="30">
        <f t="shared" si="6"/>
        <v>6655.5</v>
      </c>
    </row>
    <row r="61" spans="1:12" ht="24" customHeight="1">
      <c r="B61" s="232" t="s">
        <v>39</v>
      </c>
      <c r="C61" s="233"/>
      <c r="D61" s="233"/>
      <c r="E61" s="233"/>
      <c r="F61" s="233"/>
      <c r="G61" s="233"/>
      <c r="H61" s="233"/>
      <c r="I61" s="233"/>
      <c r="J61" s="233"/>
      <c r="K61" s="233"/>
      <c r="L61" s="234"/>
    </row>
    <row r="62" spans="1:12" ht="61.5" customHeight="1">
      <c r="B62" s="48" t="s">
        <v>37</v>
      </c>
      <c r="C62" s="242"/>
      <c r="D62" s="266" t="s">
        <v>374</v>
      </c>
      <c r="E62" s="267"/>
      <c r="F62" s="242" t="s">
        <v>157</v>
      </c>
      <c r="G62" s="26">
        <v>6.9</v>
      </c>
      <c r="H62" s="26">
        <f>G62*H2</f>
        <v>400.20000000000005</v>
      </c>
      <c r="I62" s="28">
        <v>0.15</v>
      </c>
      <c r="J62" s="29">
        <v>0.85</v>
      </c>
      <c r="K62" s="30">
        <f t="shared" ref="K62:K83" si="7">G62*J62</f>
        <v>5.8650000000000002</v>
      </c>
      <c r="L62" s="30">
        <f t="shared" ref="L62:L123" si="8">H62*J62</f>
        <v>340.17</v>
      </c>
    </row>
    <row r="63" spans="1:12" ht="54" customHeight="1">
      <c r="B63" s="48" t="s">
        <v>38</v>
      </c>
      <c r="C63" s="243"/>
      <c r="D63" s="266" t="s">
        <v>375</v>
      </c>
      <c r="E63" s="267"/>
      <c r="F63" s="243"/>
      <c r="G63" s="26">
        <v>7.7</v>
      </c>
      <c r="H63" s="26">
        <f>G63*H2</f>
        <v>446.6</v>
      </c>
      <c r="I63" s="28">
        <v>0.15</v>
      </c>
      <c r="J63" s="29">
        <v>0.85</v>
      </c>
      <c r="K63" s="30">
        <f t="shared" si="7"/>
        <v>6.5449999999999999</v>
      </c>
      <c r="L63" s="30">
        <f t="shared" si="8"/>
        <v>379.61</v>
      </c>
    </row>
    <row r="64" spans="1:12" ht="57.75" customHeight="1">
      <c r="B64" s="48" t="s">
        <v>309</v>
      </c>
      <c r="C64" s="242"/>
      <c r="D64" s="251" t="s">
        <v>100</v>
      </c>
      <c r="E64" s="252"/>
      <c r="F64" s="242" t="s">
        <v>157</v>
      </c>
      <c r="G64" s="26">
        <v>9.6999999999999993</v>
      </c>
      <c r="H64" s="26">
        <f>G64*H2</f>
        <v>562.59999999999991</v>
      </c>
      <c r="I64" s="28">
        <v>0.15</v>
      </c>
      <c r="J64" s="29">
        <v>0.85</v>
      </c>
      <c r="K64" s="30">
        <f t="shared" si="7"/>
        <v>8.2449999999999992</v>
      </c>
      <c r="L64" s="30">
        <f t="shared" si="8"/>
        <v>478.20999999999992</v>
      </c>
    </row>
    <row r="65" spans="2:12" ht="47.25" customHeight="1">
      <c r="B65" s="48" t="s">
        <v>99</v>
      </c>
      <c r="C65" s="243"/>
      <c r="D65" s="251" t="s">
        <v>376</v>
      </c>
      <c r="E65" s="252"/>
      <c r="F65" s="243"/>
      <c r="G65" s="26">
        <v>11</v>
      </c>
      <c r="H65" s="26">
        <f>G65*H2</f>
        <v>638</v>
      </c>
      <c r="I65" s="28">
        <v>0.15</v>
      </c>
      <c r="J65" s="29">
        <v>0.85</v>
      </c>
      <c r="K65" s="30">
        <f t="shared" si="7"/>
        <v>9.35</v>
      </c>
      <c r="L65" s="30">
        <f t="shared" si="8"/>
        <v>542.29999999999995</v>
      </c>
    </row>
    <row r="66" spans="2:12" ht="28.5" customHeight="1">
      <c r="B66" s="48" t="s">
        <v>40</v>
      </c>
      <c r="C66" s="242"/>
      <c r="D66" s="238" t="s">
        <v>377</v>
      </c>
      <c r="E66" s="239"/>
      <c r="F66" s="242" t="s">
        <v>157</v>
      </c>
      <c r="G66" s="26">
        <v>4.83</v>
      </c>
      <c r="H66" s="26">
        <f>G66*H2</f>
        <v>280.14</v>
      </c>
      <c r="I66" s="28">
        <v>0.15</v>
      </c>
      <c r="J66" s="29">
        <v>0.85</v>
      </c>
      <c r="K66" s="30">
        <f t="shared" si="7"/>
        <v>4.1055000000000001</v>
      </c>
      <c r="L66" s="30">
        <f t="shared" si="8"/>
        <v>238.11899999999997</v>
      </c>
    </row>
    <row r="67" spans="2:12" ht="27.75" customHeight="1">
      <c r="B67" s="48" t="s">
        <v>41</v>
      </c>
      <c r="C67" s="245"/>
      <c r="D67" s="238" t="s">
        <v>378</v>
      </c>
      <c r="E67" s="239"/>
      <c r="F67" s="245"/>
      <c r="G67" s="26">
        <v>5.4</v>
      </c>
      <c r="H67" s="26">
        <f>G67*H2</f>
        <v>313.20000000000005</v>
      </c>
      <c r="I67" s="28">
        <v>0.15</v>
      </c>
      <c r="J67" s="29">
        <v>0.85</v>
      </c>
      <c r="K67" s="30">
        <f t="shared" si="7"/>
        <v>4.59</v>
      </c>
      <c r="L67" s="30">
        <f t="shared" si="8"/>
        <v>266.22000000000003</v>
      </c>
    </row>
    <row r="68" spans="2:12" ht="34.5" customHeight="1">
      <c r="B68" s="48" t="s">
        <v>42</v>
      </c>
      <c r="C68" s="245"/>
      <c r="D68" s="238" t="s">
        <v>379</v>
      </c>
      <c r="E68" s="239"/>
      <c r="F68" s="245"/>
      <c r="G68" s="26">
        <v>5.8</v>
      </c>
      <c r="H68" s="26">
        <f>G68*H2</f>
        <v>336.4</v>
      </c>
      <c r="I68" s="28">
        <v>0.15</v>
      </c>
      <c r="J68" s="29">
        <v>0.85</v>
      </c>
      <c r="K68" s="30">
        <f t="shared" si="7"/>
        <v>4.93</v>
      </c>
      <c r="L68" s="30">
        <f t="shared" si="8"/>
        <v>285.94</v>
      </c>
    </row>
    <row r="69" spans="2:12" ht="30.75" customHeight="1">
      <c r="B69" s="48" t="s">
        <v>43</v>
      </c>
      <c r="C69" s="243"/>
      <c r="D69" s="238" t="s">
        <v>380</v>
      </c>
      <c r="E69" s="239"/>
      <c r="F69" s="243"/>
      <c r="G69" s="26">
        <v>6.9</v>
      </c>
      <c r="H69" s="26">
        <f>G69*H2</f>
        <v>400.20000000000005</v>
      </c>
      <c r="I69" s="28">
        <v>0.15</v>
      </c>
      <c r="J69" s="29">
        <v>0.85</v>
      </c>
      <c r="K69" s="30">
        <f t="shared" si="7"/>
        <v>5.8650000000000002</v>
      </c>
      <c r="L69" s="30">
        <f t="shared" si="8"/>
        <v>340.17</v>
      </c>
    </row>
    <row r="70" spans="2:12" ht="30.75" customHeight="1">
      <c r="B70" s="48" t="s">
        <v>44</v>
      </c>
      <c r="C70" s="242"/>
      <c r="D70" s="238" t="s">
        <v>381</v>
      </c>
      <c r="E70" s="239"/>
      <c r="F70" s="242" t="s">
        <v>157</v>
      </c>
      <c r="G70" s="26">
        <v>3.5</v>
      </c>
      <c r="H70" s="26">
        <f>G70*H2</f>
        <v>203</v>
      </c>
      <c r="I70" s="28">
        <v>0.15</v>
      </c>
      <c r="J70" s="29">
        <v>0.85</v>
      </c>
      <c r="K70" s="30">
        <f t="shared" si="7"/>
        <v>2.9750000000000001</v>
      </c>
      <c r="L70" s="30">
        <f t="shared" si="8"/>
        <v>172.54999999999998</v>
      </c>
    </row>
    <row r="71" spans="2:12" ht="29.25" customHeight="1">
      <c r="B71" s="48" t="s">
        <v>45</v>
      </c>
      <c r="C71" s="245"/>
      <c r="D71" s="238" t="s">
        <v>382</v>
      </c>
      <c r="E71" s="239"/>
      <c r="F71" s="245"/>
      <c r="G71" s="26">
        <v>3.6</v>
      </c>
      <c r="H71" s="26">
        <f>G71*H2</f>
        <v>208.8</v>
      </c>
      <c r="I71" s="28">
        <v>0.15</v>
      </c>
      <c r="J71" s="29">
        <v>0.85</v>
      </c>
      <c r="K71" s="30">
        <f t="shared" si="7"/>
        <v>3.06</v>
      </c>
      <c r="L71" s="30">
        <f t="shared" si="8"/>
        <v>177.48000000000002</v>
      </c>
    </row>
    <row r="72" spans="2:12" ht="28.5" customHeight="1">
      <c r="B72" s="48" t="s">
        <v>46</v>
      </c>
      <c r="C72" s="245"/>
      <c r="D72" s="238" t="s">
        <v>383</v>
      </c>
      <c r="E72" s="239"/>
      <c r="F72" s="245"/>
      <c r="G72" s="26">
        <v>4</v>
      </c>
      <c r="H72" s="26">
        <f>G72*H2</f>
        <v>232</v>
      </c>
      <c r="I72" s="28">
        <v>0.15</v>
      </c>
      <c r="J72" s="29">
        <v>0.85</v>
      </c>
      <c r="K72" s="30">
        <f t="shared" si="7"/>
        <v>3.4</v>
      </c>
      <c r="L72" s="30">
        <f t="shared" si="8"/>
        <v>197.2</v>
      </c>
    </row>
    <row r="73" spans="2:12" ht="27.75" customHeight="1">
      <c r="B73" s="48" t="s">
        <v>47</v>
      </c>
      <c r="C73" s="245"/>
      <c r="D73" s="238" t="s">
        <v>384</v>
      </c>
      <c r="E73" s="239"/>
      <c r="F73" s="245"/>
      <c r="G73" s="26">
        <v>4.3</v>
      </c>
      <c r="H73" s="26">
        <f>G73*H2</f>
        <v>249.39999999999998</v>
      </c>
      <c r="I73" s="28">
        <v>0.15</v>
      </c>
      <c r="J73" s="29">
        <v>0.85</v>
      </c>
      <c r="K73" s="30">
        <f t="shared" si="7"/>
        <v>3.6549999999999998</v>
      </c>
      <c r="L73" s="30">
        <f t="shared" si="8"/>
        <v>211.98999999999998</v>
      </c>
    </row>
    <row r="74" spans="2:12" ht="32.25" customHeight="1">
      <c r="B74" s="48" t="s">
        <v>48</v>
      </c>
      <c r="C74" s="243"/>
      <c r="D74" s="238" t="s">
        <v>385</v>
      </c>
      <c r="E74" s="239"/>
      <c r="F74" s="243"/>
      <c r="G74" s="26">
        <v>6.5</v>
      </c>
      <c r="H74" s="26">
        <f>G74*H2</f>
        <v>377</v>
      </c>
      <c r="I74" s="28">
        <v>0.15</v>
      </c>
      <c r="J74" s="29">
        <v>0.85</v>
      </c>
      <c r="K74" s="30">
        <f t="shared" si="7"/>
        <v>5.5249999999999995</v>
      </c>
      <c r="L74" s="30">
        <f t="shared" si="8"/>
        <v>320.45</v>
      </c>
    </row>
    <row r="75" spans="2:12" ht="48.75" customHeight="1">
      <c r="B75" s="48" t="s">
        <v>49</v>
      </c>
      <c r="C75" s="242"/>
      <c r="D75" s="238" t="s">
        <v>386</v>
      </c>
      <c r="E75" s="239"/>
      <c r="F75" s="242" t="s">
        <v>157</v>
      </c>
      <c r="G75" s="26">
        <v>5</v>
      </c>
      <c r="H75" s="26">
        <f>G75*H2</f>
        <v>290</v>
      </c>
      <c r="I75" s="28">
        <v>0.15</v>
      </c>
      <c r="J75" s="29">
        <v>0.85</v>
      </c>
      <c r="K75" s="30">
        <f t="shared" si="7"/>
        <v>4.25</v>
      </c>
      <c r="L75" s="30">
        <f t="shared" si="8"/>
        <v>246.5</v>
      </c>
    </row>
    <row r="76" spans="2:12" ht="42" customHeight="1">
      <c r="B76" s="48" t="s">
        <v>50</v>
      </c>
      <c r="C76" s="245"/>
      <c r="D76" s="238" t="s">
        <v>387</v>
      </c>
      <c r="E76" s="239"/>
      <c r="F76" s="245"/>
      <c r="G76" s="26">
        <v>5.7</v>
      </c>
      <c r="H76" s="26">
        <f>G76*H2</f>
        <v>330.6</v>
      </c>
      <c r="I76" s="28">
        <v>0.15</v>
      </c>
      <c r="J76" s="29">
        <v>0.85</v>
      </c>
      <c r="K76" s="30">
        <f t="shared" si="7"/>
        <v>4.8449999999999998</v>
      </c>
      <c r="L76" s="30">
        <f t="shared" si="8"/>
        <v>281.01</v>
      </c>
    </row>
    <row r="77" spans="2:12" ht="48.75" customHeight="1">
      <c r="B77" s="48" t="s">
        <v>51</v>
      </c>
      <c r="C77" s="245"/>
      <c r="D77" s="238" t="s">
        <v>388</v>
      </c>
      <c r="E77" s="239"/>
      <c r="F77" s="245"/>
      <c r="G77" s="26">
        <v>6.5</v>
      </c>
      <c r="H77" s="26">
        <f>G77*H2</f>
        <v>377</v>
      </c>
      <c r="I77" s="28">
        <v>0.15</v>
      </c>
      <c r="J77" s="29">
        <v>0.85</v>
      </c>
      <c r="K77" s="30">
        <f t="shared" si="7"/>
        <v>5.5249999999999995</v>
      </c>
      <c r="L77" s="30">
        <f t="shared" si="8"/>
        <v>320.45</v>
      </c>
    </row>
    <row r="78" spans="2:12" ht="53.25" customHeight="1">
      <c r="B78" s="48" t="s">
        <v>400</v>
      </c>
      <c r="C78" s="243"/>
      <c r="D78" s="238" t="s">
        <v>389</v>
      </c>
      <c r="E78" s="239"/>
      <c r="F78" s="243"/>
      <c r="G78" s="26">
        <v>7</v>
      </c>
      <c r="H78" s="26">
        <f>G78*H2</f>
        <v>406</v>
      </c>
      <c r="I78" s="28">
        <v>0.15</v>
      </c>
      <c r="J78" s="29">
        <v>0.85</v>
      </c>
      <c r="K78" s="30">
        <f t="shared" si="7"/>
        <v>5.95</v>
      </c>
      <c r="L78" s="30">
        <f t="shared" si="8"/>
        <v>345.09999999999997</v>
      </c>
    </row>
    <row r="79" spans="2:12" ht="70.5" customHeight="1">
      <c r="B79" s="48" t="s">
        <v>52</v>
      </c>
      <c r="C79" s="242"/>
      <c r="D79" s="238" t="s">
        <v>159</v>
      </c>
      <c r="E79" s="239"/>
      <c r="F79" s="242" t="s">
        <v>157</v>
      </c>
      <c r="G79" s="26">
        <v>8.5</v>
      </c>
      <c r="H79" s="26">
        <f>G79*H2</f>
        <v>493</v>
      </c>
      <c r="I79" s="28">
        <v>0.15</v>
      </c>
      <c r="J79" s="29">
        <v>0.85</v>
      </c>
      <c r="K79" s="30">
        <f t="shared" si="7"/>
        <v>7.2249999999999996</v>
      </c>
      <c r="L79" s="30">
        <f t="shared" si="8"/>
        <v>419.05</v>
      </c>
    </row>
    <row r="80" spans="2:12" ht="55.5" customHeight="1">
      <c r="B80" s="48" t="s">
        <v>53</v>
      </c>
      <c r="C80" s="243"/>
      <c r="D80" s="238" t="s">
        <v>160</v>
      </c>
      <c r="E80" s="239"/>
      <c r="F80" s="243"/>
      <c r="G80" s="26">
        <v>9.5</v>
      </c>
      <c r="H80" s="26">
        <f>G80*H2</f>
        <v>551</v>
      </c>
      <c r="I80" s="28">
        <v>0.15</v>
      </c>
      <c r="J80" s="29">
        <v>0.85</v>
      </c>
      <c r="K80" s="30">
        <f t="shared" si="7"/>
        <v>8.0749999999999993</v>
      </c>
      <c r="L80" s="30">
        <f t="shared" si="8"/>
        <v>468.34999999999997</v>
      </c>
    </row>
    <row r="81" spans="1:12" ht="73.5" customHeight="1">
      <c r="B81" s="48" t="s">
        <v>91</v>
      </c>
      <c r="C81" s="40"/>
      <c r="D81" s="238" t="s">
        <v>472</v>
      </c>
      <c r="E81" s="239"/>
      <c r="F81" s="26" t="s">
        <v>157</v>
      </c>
      <c r="G81" s="26">
        <v>5.5</v>
      </c>
      <c r="H81" s="26">
        <f>G81*H2</f>
        <v>319</v>
      </c>
      <c r="I81" s="28">
        <v>0.15</v>
      </c>
      <c r="J81" s="29">
        <v>0.85</v>
      </c>
      <c r="K81" s="30">
        <f t="shared" si="7"/>
        <v>4.6749999999999998</v>
      </c>
      <c r="L81" s="30">
        <f t="shared" si="8"/>
        <v>271.14999999999998</v>
      </c>
    </row>
    <row r="82" spans="1:12" ht="61.5" customHeight="1">
      <c r="A82" s="20"/>
      <c r="B82" s="32" t="s">
        <v>468</v>
      </c>
      <c r="C82" s="242"/>
      <c r="D82" s="238" t="s">
        <v>470</v>
      </c>
      <c r="E82" s="239"/>
      <c r="F82" s="242" t="s">
        <v>147</v>
      </c>
      <c r="G82" s="26">
        <v>10.6</v>
      </c>
      <c r="H82" s="26">
        <f>G82*H2</f>
        <v>614.79999999999995</v>
      </c>
      <c r="I82" s="28">
        <v>0.2</v>
      </c>
      <c r="J82" s="29">
        <v>0.8</v>
      </c>
      <c r="K82" s="30">
        <f t="shared" si="7"/>
        <v>8.48</v>
      </c>
      <c r="L82" s="30">
        <f t="shared" si="8"/>
        <v>491.84</v>
      </c>
    </row>
    <row r="83" spans="1:12" ht="57" customHeight="1">
      <c r="A83" s="20"/>
      <c r="B83" s="49" t="s">
        <v>469</v>
      </c>
      <c r="C83" s="243"/>
      <c r="D83" s="238" t="s">
        <v>471</v>
      </c>
      <c r="E83" s="239"/>
      <c r="F83" s="243"/>
      <c r="G83" s="26">
        <v>12</v>
      </c>
      <c r="H83" s="26">
        <f>G83*H2</f>
        <v>696</v>
      </c>
      <c r="I83" s="28">
        <v>0.2</v>
      </c>
      <c r="J83" s="29">
        <v>0.8</v>
      </c>
      <c r="K83" s="30">
        <f t="shared" si="7"/>
        <v>9.6000000000000014</v>
      </c>
      <c r="L83" s="30">
        <f t="shared" si="8"/>
        <v>556.80000000000007</v>
      </c>
    </row>
    <row r="84" spans="1:12" ht="15.75">
      <c r="B84" s="232" t="s">
        <v>308</v>
      </c>
      <c r="C84" s="233"/>
      <c r="D84" s="233"/>
      <c r="E84" s="233"/>
      <c r="F84" s="233"/>
      <c r="G84" s="233"/>
      <c r="H84" s="233"/>
      <c r="I84" s="233"/>
      <c r="J84" s="233"/>
      <c r="K84" s="233"/>
      <c r="L84" s="234"/>
    </row>
    <row r="85" spans="1:12" ht="80.25" customHeight="1">
      <c r="B85" s="48" t="s">
        <v>54</v>
      </c>
      <c r="C85" s="26"/>
      <c r="D85" s="238" t="s">
        <v>57</v>
      </c>
      <c r="E85" s="239"/>
      <c r="F85" s="26" t="s">
        <v>157</v>
      </c>
      <c r="G85" s="29">
        <v>12.8</v>
      </c>
      <c r="H85" s="26">
        <f>G85*H2</f>
        <v>742.40000000000009</v>
      </c>
      <c r="I85" s="28">
        <v>0.15</v>
      </c>
      <c r="J85" s="29">
        <v>0.85</v>
      </c>
      <c r="K85" s="30">
        <f t="shared" ref="K85:K96" si="9">G85*J85</f>
        <v>10.88</v>
      </c>
      <c r="L85" s="30">
        <f t="shared" si="8"/>
        <v>631.04000000000008</v>
      </c>
    </row>
    <row r="86" spans="1:12" ht="70.5" customHeight="1">
      <c r="B86" s="48" t="s">
        <v>55</v>
      </c>
      <c r="C86" s="26"/>
      <c r="D86" s="238" t="s">
        <v>57</v>
      </c>
      <c r="E86" s="239"/>
      <c r="F86" s="26" t="s">
        <v>157</v>
      </c>
      <c r="G86" s="29">
        <v>8.9</v>
      </c>
      <c r="H86" s="26">
        <f>G86*H2</f>
        <v>516.20000000000005</v>
      </c>
      <c r="I86" s="28">
        <v>0.15</v>
      </c>
      <c r="J86" s="29">
        <v>0.85</v>
      </c>
      <c r="K86" s="30">
        <f t="shared" si="9"/>
        <v>7.5650000000000004</v>
      </c>
      <c r="L86" s="30">
        <f t="shared" si="8"/>
        <v>438.77000000000004</v>
      </c>
    </row>
    <row r="87" spans="1:12" ht="65.25" customHeight="1">
      <c r="B87" s="48" t="s">
        <v>56</v>
      </c>
      <c r="C87" s="26"/>
      <c r="D87" s="238" t="s">
        <v>57</v>
      </c>
      <c r="E87" s="239"/>
      <c r="F87" s="26" t="s">
        <v>157</v>
      </c>
      <c r="G87" s="29">
        <v>7.3</v>
      </c>
      <c r="H87" s="26">
        <f>G87*H2</f>
        <v>423.4</v>
      </c>
      <c r="I87" s="28">
        <v>0.15</v>
      </c>
      <c r="J87" s="29">
        <v>0.85</v>
      </c>
      <c r="K87" s="30">
        <f t="shared" si="9"/>
        <v>6.2050000000000001</v>
      </c>
      <c r="L87" s="30">
        <f t="shared" si="8"/>
        <v>359.89</v>
      </c>
    </row>
    <row r="88" spans="1:12" ht="57.75" customHeight="1">
      <c r="B88" s="48" t="s">
        <v>60</v>
      </c>
      <c r="C88" s="242"/>
      <c r="D88" s="238" t="s">
        <v>473</v>
      </c>
      <c r="E88" s="239"/>
      <c r="F88" s="242" t="s">
        <v>147</v>
      </c>
      <c r="G88" s="29">
        <v>12.5</v>
      </c>
      <c r="H88" s="26">
        <f>G88*H2</f>
        <v>725</v>
      </c>
      <c r="I88" s="28">
        <v>0.15</v>
      </c>
      <c r="J88" s="29">
        <v>0.85</v>
      </c>
      <c r="K88" s="30">
        <f t="shared" si="9"/>
        <v>10.625</v>
      </c>
      <c r="L88" s="30">
        <f t="shared" si="8"/>
        <v>616.25</v>
      </c>
    </row>
    <row r="89" spans="1:12" ht="33.75" customHeight="1">
      <c r="B89" s="48" t="s">
        <v>61</v>
      </c>
      <c r="C89" s="245"/>
      <c r="D89" s="238" t="s">
        <v>58</v>
      </c>
      <c r="E89" s="239"/>
      <c r="F89" s="245"/>
      <c r="G89" s="29">
        <v>13.7</v>
      </c>
      <c r="H89" s="26">
        <f>G89*H2</f>
        <v>794.59999999999991</v>
      </c>
      <c r="I89" s="28">
        <v>0.15</v>
      </c>
      <c r="J89" s="29">
        <v>0.85</v>
      </c>
      <c r="K89" s="30">
        <f t="shared" si="9"/>
        <v>11.645</v>
      </c>
      <c r="L89" s="30">
        <f t="shared" si="8"/>
        <v>675.40999999999985</v>
      </c>
    </row>
    <row r="90" spans="1:12" ht="33" customHeight="1">
      <c r="B90" s="48" t="s">
        <v>62</v>
      </c>
      <c r="C90" s="243"/>
      <c r="D90" s="238" t="s">
        <v>59</v>
      </c>
      <c r="E90" s="239"/>
      <c r="F90" s="243"/>
      <c r="G90" s="29">
        <v>14.7</v>
      </c>
      <c r="H90" s="26">
        <f>G90*H2</f>
        <v>852.59999999999991</v>
      </c>
      <c r="I90" s="28">
        <v>0.15</v>
      </c>
      <c r="J90" s="29">
        <v>0.85</v>
      </c>
      <c r="K90" s="30">
        <f t="shared" si="9"/>
        <v>12.494999999999999</v>
      </c>
      <c r="L90" s="30">
        <f t="shared" si="8"/>
        <v>724.70999999999992</v>
      </c>
    </row>
    <row r="91" spans="1:12" ht="88.5" customHeight="1">
      <c r="B91" s="48" t="s">
        <v>66</v>
      </c>
      <c r="C91" s="242"/>
      <c r="D91" s="238" t="s">
        <v>63</v>
      </c>
      <c r="E91" s="239"/>
      <c r="F91" s="242" t="s">
        <v>147</v>
      </c>
      <c r="G91" s="29">
        <v>12.9</v>
      </c>
      <c r="H91" s="26">
        <f>G91*H2</f>
        <v>748.2</v>
      </c>
      <c r="I91" s="28">
        <v>0.15</v>
      </c>
      <c r="J91" s="29">
        <v>0.85</v>
      </c>
      <c r="K91" s="30">
        <f t="shared" si="9"/>
        <v>10.965</v>
      </c>
      <c r="L91" s="30">
        <f t="shared" si="8"/>
        <v>635.97</v>
      </c>
    </row>
    <row r="92" spans="1:12" ht="33" customHeight="1">
      <c r="B92" s="48" t="s">
        <v>67</v>
      </c>
      <c r="C92" s="245"/>
      <c r="D92" s="238" t="s">
        <v>64</v>
      </c>
      <c r="E92" s="239"/>
      <c r="F92" s="245"/>
      <c r="G92" s="29">
        <v>13.7</v>
      </c>
      <c r="H92" s="26">
        <f>G92*H2</f>
        <v>794.59999999999991</v>
      </c>
      <c r="I92" s="28">
        <v>0.15</v>
      </c>
      <c r="J92" s="29">
        <v>0.85</v>
      </c>
      <c r="K92" s="30">
        <f t="shared" si="9"/>
        <v>11.645</v>
      </c>
      <c r="L92" s="30">
        <f t="shared" si="8"/>
        <v>675.40999999999985</v>
      </c>
    </row>
    <row r="93" spans="1:12" ht="38.25" customHeight="1">
      <c r="B93" s="48" t="s">
        <v>68</v>
      </c>
      <c r="C93" s="243"/>
      <c r="D93" s="238" t="s">
        <v>65</v>
      </c>
      <c r="E93" s="239"/>
      <c r="F93" s="243"/>
      <c r="G93" s="29">
        <v>14.7</v>
      </c>
      <c r="H93" s="26">
        <f>G93*H2</f>
        <v>852.59999999999991</v>
      </c>
      <c r="I93" s="28">
        <v>0.15</v>
      </c>
      <c r="J93" s="29">
        <v>0.85</v>
      </c>
      <c r="K93" s="30">
        <f t="shared" si="9"/>
        <v>12.494999999999999</v>
      </c>
      <c r="L93" s="30">
        <f t="shared" si="8"/>
        <v>724.70999999999992</v>
      </c>
    </row>
    <row r="94" spans="1:12" ht="72" customHeight="1">
      <c r="B94" s="48" t="s">
        <v>75</v>
      </c>
      <c r="C94" s="242"/>
      <c r="D94" s="238" t="s">
        <v>69</v>
      </c>
      <c r="E94" s="239"/>
      <c r="F94" s="242" t="s">
        <v>147</v>
      </c>
      <c r="G94" s="29">
        <v>9</v>
      </c>
      <c r="H94" s="26">
        <f>G94*H2</f>
        <v>522</v>
      </c>
      <c r="I94" s="28">
        <v>0.15</v>
      </c>
      <c r="J94" s="29">
        <v>0.85</v>
      </c>
      <c r="K94" s="30">
        <f t="shared" si="9"/>
        <v>7.6499999999999995</v>
      </c>
      <c r="L94" s="30">
        <f t="shared" si="8"/>
        <v>443.7</v>
      </c>
    </row>
    <row r="95" spans="1:12" ht="46.5" customHeight="1">
      <c r="B95" s="48" t="s">
        <v>76</v>
      </c>
      <c r="C95" s="245"/>
      <c r="D95" s="238" t="s">
        <v>70</v>
      </c>
      <c r="E95" s="239"/>
      <c r="F95" s="245"/>
      <c r="G95" s="29">
        <v>9.5</v>
      </c>
      <c r="H95" s="26">
        <f>G95*H2</f>
        <v>551</v>
      </c>
      <c r="I95" s="28">
        <v>0.15</v>
      </c>
      <c r="J95" s="29">
        <v>0.85</v>
      </c>
      <c r="K95" s="30">
        <f t="shared" si="9"/>
        <v>8.0749999999999993</v>
      </c>
      <c r="L95" s="30">
        <f t="shared" si="8"/>
        <v>468.34999999999997</v>
      </c>
    </row>
    <row r="96" spans="1:12" ht="36.75" customHeight="1">
      <c r="B96" s="48" t="s">
        <v>77</v>
      </c>
      <c r="C96" s="243"/>
      <c r="D96" s="238" t="s">
        <v>71</v>
      </c>
      <c r="E96" s="239"/>
      <c r="F96" s="243"/>
      <c r="G96" s="29">
        <v>11</v>
      </c>
      <c r="H96" s="26">
        <f>G96*H2</f>
        <v>638</v>
      </c>
      <c r="I96" s="28">
        <v>0.15</v>
      </c>
      <c r="J96" s="29">
        <v>0.85</v>
      </c>
      <c r="K96" s="30">
        <f t="shared" si="9"/>
        <v>9.35</v>
      </c>
      <c r="L96" s="30">
        <f t="shared" si="8"/>
        <v>542.29999999999995</v>
      </c>
    </row>
    <row r="97" spans="2:12" ht="21" customHeight="1">
      <c r="B97" s="232" t="s">
        <v>72</v>
      </c>
      <c r="C97" s="233"/>
      <c r="D97" s="233"/>
      <c r="E97" s="233"/>
      <c r="F97" s="233"/>
      <c r="G97" s="233"/>
      <c r="H97" s="233"/>
      <c r="I97" s="233"/>
      <c r="J97" s="233"/>
      <c r="K97" s="233"/>
      <c r="L97" s="234"/>
    </row>
    <row r="98" spans="2:12" ht="60" customHeight="1">
      <c r="B98" s="48" t="s">
        <v>78</v>
      </c>
      <c r="C98" s="242"/>
      <c r="D98" s="248" t="s">
        <v>390</v>
      </c>
      <c r="E98" s="249"/>
      <c r="F98" s="242" t="s">
        <v>147</v>
      </c>
      <c r="G98" s="26">
        <v>11.3</v>
      </c>
      <c r="H98" s="26">
        <f>G98*H2</f>
        <v>655.40000000000009</v>
      </c>
      <c r="I98" s="28">
        <v>0.15</v>
      </c>
      <c r="J98" s="29">
        <v>0.85</v>
      </c>
      <c r="K98" s="30">
        <f t="shared" ref="K98:K114" si="10">G98*J98</f>
        <v>9.6050000000000004</v>
      </c>
      <c r="L98" s="30">
        <f t="shared" si="8"/>
        <v>557.09</v>
      </c>
    </row>
    <row r="99" spans="2:12" ht="32.25" customHeight="1">
      <c r="B99" s="48" t="s">
        <v>79</v>
      </c>
      <c r="C99" s="245"/>
      <c r="D99" s="248" t="s">
        <v>73</v>
      </c>
      <c r="E99" s="249"/>
      <c r="F99" s="245"/>
      <c r="G99" s="26">
        <v>14</v>
      </c>
      <c r="H99" s="26">
        <f>G99*H2</f>
        <v>812</v>
      </c>
      <c r="I99" s="28">
        <v>0.15</v>
      </c>
      <c r="J99" s="29">
        <v>0.85</v>
      </c>
      <c r="K99" s="30">
        <f t="shared" si="10"/>
        <v>11.9</v>
      </c>
      <c r="L99" s="30">
        <f t="shared" si="8"/>
        <v>690.19999999999993</v>
      </c>
    </row>
    <row r="100" spans="2:12" ht="39.75" customHeight="1">
      <c r="B100" s="48" t="s">
        <v>80</v>
      </c>
      <c r="C100" s="243"/>
      <c r="D100" s="248" t="s">
        <v>74</v>
      </c>
      <c r="E100" s="249"/>
      <c r="F100" s="243"/>
      <c r="G100" s="26">
        <v>15.9</v>
      </c>
      <c r="H100" s="26">
        <f>G100*H2</f>
        <v>922.2</v>
      </c>
      <c r="I100" s="28">
        <v>0.15</v>
      </c>
      <c r="J100" s="29">
        <v>0.85</v>
      </c>
      <c r="K100" s="30">
        <f t="shared" si="10"/>
        <v>13.515000000000001</v>
      </c>
      <c r="L100" s="30">
        <f t="shared" si="8"/>
        <v>783.87</v>
      </c>
    </row>
    <row r="101" spans="2:12" ht="70.5" customHeight="1">
      <c r="B101" s="48" t="s">
        <v>81</v>
      </c>
      <c r="C101" s="26"/>
      <c r="D101" s="248" t="s">
        <v>87</v>
      </c>
      <c r="E101" s="249"/>
      <c r="F101" s="26" t="s">
        <v>157</v>
      </c>
      <c r="G101" s="26">
        <v>3.3</v>
      </c>
      <c r="H101" s="26">
        <f>G101*H2</f>
        <v>191.39999999999998</v>
      </c>
      <c r="I101" s="28">
        <v>0.15</v>
      </c>
      <c r="J101" s="29">
        <v>0.85</v>
      </c>
      <c r="K101" s="30">
        <f t="shared" si="10"/>
        <v>2.8049999999999997</v>
      </c>
      <c r="L101" s="30">
        <f t="shared" si="8"/>
        <v>162.68999999999997</v>
      </c>
    </row>
    <row r="102" spans="2:12" ht="68.25" customHeight="1">
      <c r="B102" s="48" t="s">
        <v>82</v>
      </c>
      <c r="C102" s="31"/>
      <c r="D102" s="248" t="s">
        <v>88</v>
      </c>
      <c r="E102" s="249"/>
      <c r="F102" s="26" t="s">
        <v>157</v>
      </c>
      <c r="G102" s="26">
        <v>3.3</v>
      </c>
      <c r="H102" s="26">
        <f>G102*H2</f>
        <v>191.39999999999998</v>
      </c>
      <c r="I102" s="28">
        <v>0.15</v>
      </c>
      <c r="J102" s="29">
        <v>0.85</v>
      </c>
      <c r="K102" s="30">
        <f t="shared" si="10"/>
        <v>2.8049999999999997</v>
      </c>
      <c r="L102" s="30">
        <f t="shared" si="8"/>
        <v>162.68999999999997</v>
      </c>
    </row>
    <row r="103" spans="2:12" ht="59.25" customHeight="1">
      <c r="B103" s="48" t="s">
        <v>83</v>
      </c>
      <c r="C103" s="242"/>
      <c r="D103" s="248" t="s">
        <v>474</v>
      </c>
      <c r="E103" s="249"/>
      <c r="F103" s="242" t="s">
        <v>157</v>
      </c>
      <c r="G103" s="26">
        <v>6.8</v>
      </c>
      <c r="H103" s="26">
        <f>G103*H2</f>
        <v>394.4</v>
      </c>
      <c r="I103" s="28">
        <v>0.15</v>
      </c>
      <c r="J103" s="29">
        <v>0.85</v>
      </c>
      <c r="K103" s="30">
        <f t="shared" si="10"/>
        <v>5.7799999999999994</v>
      </c>
      <c r="L103" s="30">
        <f t="shared" si="8"/>
        <v>335.23999999999995</v>
      </c>
    </row>
    <row r="104" spans="2:12" ht="29.25" customHeight="1">
      <c r="B104" s="48" t="s">
        <v>84</v>
      </c>
      <c r="C104" s="245"/>
      <c r="D104" s="248" t="s">
        <v>466</v>
      </c>
      <c r="E104" s="249"/>
      <c r="F104" s="245"/>
      <c r="G104" s="26">
        <v>10</v>
      </c>
      <c r="H104" s="26">
        <f>G104*H2</f>
        <v>580</v>
      </c>
      <c r="I104" s="28">
        <v>0.15</v>
      </c>
      <c r="J104" s="29">
        <v>0.85</v>
      </c>
      <c r="K104" s="30">
        <f t="shared" si="10"/>
        <v>8.5</v>
      </c>
      <c r="L104" s="30">
        <f t="shared" si="8"/>
        <v>493</v>
      </c>
    </row>
    <row r="105" spans="2:12" ht="30" customHeight="1">
      <c r="B105" s="48" t="s">
        <v>85</v>
      </c>
      <c r="C105" s="245"/>
      <c r="D105" s="248" t="s">
        <v>467</v>
      </c>
      <c r="E105" s="249"/>
      <c r="F105" s="243"/>
      <c r="G105" s="26">
        <v>10</v>
      </c>
      <c r="H105" s="26">
        <f>G105*H2</f>
        <v>580</v>
      </c>
      <c r="I105" s="28">
        <v>0.15</v>
      </c>
      <c r="J105" s="29">
        <v>0.85</v>
      </c>
      <c r="K105" s="30">
        <f t="shared" si="10"/>
        <v>8.5</v>
      </c>
      <c r="L105" s="30">
        <f t="shared" si="8"/>
        <v>493</v>
      </c>
    </row>
    <row r="106" spans="2:12" ht="63" customHeight="1">
      <c r="B106" s="49" t="s">
        <v>86</v>
      </c>
      <c r="C106" s="34"/>
      <c r="D106" s="250" t="s">
        <v>89</v>
      </c>
      <c r="E106" s="249"/>
      <c r="F106" s="26" t="s">
        <v>157</v>
      </c>
      <c r="G106" s="26">
        <v>1.8</v>
      </c>
      <c r="H106" s="26">
        <f>G106*H2</f>
        <v>104.4</v>
      </c>
      <c r="I106" s="28">
        <v>0.15</v>
      </c>
      <c r="J106" s="29">
        <v>0.85</v>
      </c>
      <c r="K106" s="30">
        <f t="shared" si="10"/>
        <v>1.53</v>
      </c>
      <c r="L106" s="30">
        <f t="shared" si="8"/>
        <v>88.740000000000009</v>
      </c>
    </row>
    <row r="107" spans="2:12" ht="75" customHeight="1">
      <c r="B107" s="48" t="s">
        <v>90</v>
      </c>
      <c r="C107" s="31"/>
      <c r="D107" s="248" t="s">
        <v>475</v>
      </c>
      <c r="E107" s="249"/>
      <c r="F107" s="26" t="s">
        <v>157</v>
      </c>
      <c r="G107" s="26">
        <v>5.2</v>
      </c>
      <c r="H107" s="26">
        <f>G107*H2</f>
        <v>301.60000000000002</v>
      </c>
      <c r="I107" s="28">
        <v>0.15</v>
      </c>
      <c r="J107" s="29">
        <v>0.85</v>
      </c>
      <c r="K107" s="30">
        <f t="shared" si="10"/>
        <v>4.42</v>
      </c>
      <c r="L107" s="30">
        <f t="shared" si="8"/>
        <v>256.36</v>
      </c>
    </row>
    <row r="108" spans="2:12" ht="92.25" customHeight="1">
      <c r="B108" s="48" t="s">
        <v>92</v>
      </c>
      <c r="C108" s="26"/>
      <c r="D108" s="248" t="s">
        <v>476</v>
      </c>
      <c r="E108" s="249"/>
      <c r="F108" s="26" t="s">
        <v>157</v>
      </c>
      <c r="G108" s="26">
        <v>11.7</v>
      </c>
      <c r="H108" s="26">
        <f>G108*H2</f>
        <v>678.59999999999991</v>
      </c>
      <c r="I108" s="28">
        <v>0.15</v>
      </c>
      <c r="J108" s="29">
        <v>0.85</v>
      </c>
      <c r="K108" s="30">
        <f t="shared" si="10"/>
        <v>9.9449999999999985</v>
      </c>
      <c r="L108" s="30">
        <f t="shared" si="8"/>
        <v>576.80999999999995</v>
      </c>
    </row>
    <row r="109" spans="2:12" ht="85.5" customHeight="1">
      <c r="B109" s="48" t="s">
        <v>93</v>
      </c>
      <c r="C109" s="26"/>
      <c r="D109" s="248" t="s">
        <v>97</v>
      </c>
      <c r="E109" s="249"/>
      <c r="F109" s="26" t="s">
        <v>157</v>
      </c>
      <c r="G109" s="26">
        <v>5.2</v>
      </c>
      <c r="H109" s="26">
        <f>G109*H2</f>
        <v>301.60000000000002</v>
      </c>
      <c r="I109" s="28">
        <v>0.15</v>
      </c>
      <c r="J109" s="29">
        <v>0.85</v>
      </c>
      <c r="K109" s="30">
        <f t="shared" si="10"/>
        <v>4.42</v>
      </c>
      <c r="L109" s="30">
        <f t="shared" si="8"/>
        <v>256.36</v>
      </c>
    </row>
    <row r="110" spans="2:12" ht="102" customHeight="1">
      <c r="B110" s="25" t="s">
        <v>95</v>
      </c>
      <c r="C110" s="26"/>
      <c r="D110" s="248" t="s">
        <v>94</v>
      </c>
      <c r="E110" s="249"/>
      <c r="F110" s="26" t="s">
        <v>157</v>
      </c>
      <c r="G110" s="26">
        <v>4.8</v>
      </c>
      <c r="H110" s="26">
        <f>G110*H2</f>
        <v>278.39999999999998</v>
      </c>
      <c r="I110" s="28">
        <v>0.15</v>
      </c>
      <c r="J110" s="29">
        <v>0.85</v>
      </c>
      <c r="K110" s="30">
        <f t="shared" si="10"/>
        <v>4.08</v>
      </c>
      <c r="L110" s="30">
        <f t="shared" si="8"/>
        <v>236.64</v>
      </c>
    </row>
    <row r="111" spans="2:12" ht="93.75" customHeight="1">
      <c r="B111" s="48" t="s">
        <v>96</v>
      </c>
      <c r="C111" s="26"/>
      <c r="D111" s="248" t="s">
        <v>98</v>
      </c>
      <c r="E111" s="249"/>
      <c r="F111" s="26" t="s">
        <v>157</v>
      </c>
      <c r="G111" s="26">
        <v>8.5</v>
      </c>
      <c r="H111" s="26">
        <f>G111*H2</f>
        <v>493</v>
      </c>
      <c r="I111" s="28">
        <v>0.15</v>
      </c>
      <c r="J111" s="29">
        <v>0.85</v>
      </c>
      <c r="K111" s="30">
        <f t="shared" si="10"/>
        <v>7.2249999999999996</v>
      </c>
      <c r="L111" s="30">
        <f t="shared" si="8"/>
        <v>419.05</v>
      </c>
    </row>
    <row r="112" spans="2:12" ht="90.75" customHeight="1">
      <c r="B112" s="48" t="s">
        <v>106</v>
      </c>
      <c r="C112" s="41"/>
      <c r="D112" s="248" t="s">
        <v>108</v>
      </c>
      <c r="E112" s="249"/>
      <c r="F112" s="26" t="s">
        <v>147</v>
      </c>
      <c r="G112" s="26">
        <v>10.7</v>
      </c>
      <c r="H112" s="26">
        <f>G112*H2</f>
        <v>620.59999999999991</v>
      </c>
      <c r="I112" s="28">
        <v>0.15</v>
      </c>
      <c r="J112" s="29">
        <v>0.85</v>
      </c>
      <c r="K112" s="30">
        <f t="shared" si="10"/>
        <v>9.0949999999999989</v>
      </c>
      <c r="L112" s="30">
        <f t="shared" si="8"/>
        <v>527.50999999999988</v>
      </c>
    </row>
    <row r="113" spans="1:12" ht="96.75" customHeight="1">
      <c r="B113" s="48" t="s">
        <v>107</v>
      </c>
      <c r="C113" s="26"/>
      <c r="D113" s="248" t="s">
        <v>109</v>
      </c>
      <c r="E113" s="249"/>
      <c r="F113" s="26" t="s">
        <v>147</v>
      </c>
      <c r="G113" s="26">
        <v>12.7</v>
      </c>
      <c r="H113" s="26">
        <f>G113*H2</f>
        <v>736.59999999999991</v>
      </c>
      <c r="I113" s="28">
        <v>0.15</v>
      </c>
      <c r="J113" s="29">
        <v>0.85</v>
      </c>
      <c r="K113" s="30">
        <f t="shared" si="10"/>
        <v>10.795</v>
      </c>
      <c r="L113" s="30">
        <f t="shared" si="8"/>
        <v>626.1099999999999</v>
      </c>
    </row>
    <row r="114" spans="1:12" ht="88.5" customHeight="1">
      <c r="B114" s="48" t="s">
        <v>154</v>
      </c>
      <c r="C114" s="42"/>
      <c r="D114" s="248" t="s">
        <v>155</v>
      </c>
      <c r="E114" s="249"/>
      <c r="F114" s="26" t="s">
        <v>147</v>
      </c>
      <c r="G114" s="26">
        <v>6</v>
      </c>
      <c r="H114" s="26">
        <f>G114*H2</f>
        <v>348</v>
      </c>
      <c r="I114" s="28">
        <v>0.15</v>
      </c>
      <c r="J114" s="29">
        <v>0.85</v>
      </c>
      <c r="K114" s="30">
        <f t="shared" si="10"/>
        <v>5.0999999999999996</v>
      </c>
      <c r="L114" s="30">
        <f t="shared" si="8"/>
        <v>295.8</v>
      </c>
    </row>
    <row r="115" spans="1:12" ht="17.25" customHeight="1">
      <c r="B115" s="232" t="s">
        <v>110</v>
      </c>
      <c r="C115" s="233"/>
      <c r="D115" s="233"/>
      <c r="E115" s="233"/>
      <c r="F115" s="233"/>
      <c r="G115" s="233"/>
      <c r="H115" s="233"/>
      <c r="I115" s="233"/>
      <c r="J115" s="233"/>
      <c r="K115" s="233"/>
      <c r="L115" s="234"/>
    </row>
    <row r="116" spans="1:12" ht="82.5" customHeight="1">
      <c r="B116" s="48" t="s">
        <v>138</v>
      </c>
      <c r="C116" s="43"/>
      <c r="D116" s="238" t="s">
        <v>139</v>
      </c>
      <c r="E116" s="239"/>
      <c r="F116" s="26" t="s">
        <v>157</v>
      </c>
      <c r="G116" s="29">
        <v>25</v>
      </c>
      <c r="H116" s="26">
        <f>G116*H2</f>
        <v>1450</v>
      </c>
      <c r="I116" s="28">
        <v>0.15</v>
      </c>
      <c r="J116" s="29">
        <v>0.85</v>
      </c>
      <c r="K116" s="30">
        <f t="shared" ref="K116:K125" si="11">G116*J116</f>
        <v>21.25</v>
      </c>
      <c r="L116" s="30">
        <f t="shared" si="8"/>
        <v>1232.5</v>
      </c>
    </row>
    <row r="117" spans="1:12" ht="82.5" customHeight="1">
      <c r="B117" s="48" t="s">
        <v>140</v>
      </c>
      <c r="C117" s="43"/>
      <c r="D117" s="238" t="s">
        <v>141</v>
      </c>
      <c r="E117" s="239"/>
      <c r="F117" s="26" t="s">
        <v>157</v>
      </c>
      <c r="G117" s="29">
        <v>30.3</v>
      </c>
      <c r="H117" s="26">
        <f>G117*H2</f>
        <v>1757.4</v>
      </c>
      <c r="I117" s="28">
        <v>0.15</v>
      </c>
      <c r="J117" s="29">
        <v>0.85</v>
      </c>
      <c r="K117" s="30">
        <f t="shared" si="11"/>
        <v>25.754999999999999</v>
      </c>
      <c r="L117" s="30">
        <f t="shared" si="8"/>
        <v>1493.79</v>
      </c>
    </row>
    <row r="118" spans="1:12" ht="66" customHeight="1">
      <c r="B118" s="48" t="s">
        <v>111</v>
      </c>
      <c r="C118" s="242"/>
      <c r="D118" s="238" t="s">
        <v>114</v>
      </c>
      <c r="E118" s="239"/>
      <c r="F118" s="26" t="s">
        <v>147</v>
      </c>
      <c r="G118" s="29">
        <v>3.9</v>
      </c>
      <c r="H118" s="26">
        <f>G118*H2</f>
        <v>226.2</v>
      </c>
      <c r="I118" s="28">
        <v>0.2</v>
      </c>
      <c r="J118" s="29">
        <v>0.8</v>
      </c>
      <c r="K118" s="30">
        <f t="shared" si="11"/>
        <v>3.12</v>
      </c>
      <c r="L118" s="30">
        <f t="shared" si="8"/>
        <v>180.96</v>
      </c>
    </row>
    <row r="119" spans="1:12" ht="35.25" customHeight="1">
      <c r="B119" s="48" t="s">
        <v>112</v>
      </c>
      <c r="C119" s="243"/>
      <c r="D119" s="238" t="s">
        <v>113</v>
      </c>
      <c r="E119" s="239"/>
      <c r="F119" s="26" t="s">
        <v>147</v>
      </c>
      <c r="G119" s="29">
        <v>4.9000000000000004</v>
      </c>
      <c r="H119" s="26">
        <f>G119*H2</f>
        <v>284.20000000000005</v>
      </c>
      <c r="I119" s="28">
        <v>0.2</v>
      </c>
      <c r="J119" s="29">
        <v>0.8</v>
      </c>
      <c r="K119" s="30">
        <f t="shared" si="11"/>
        <v>3.9200000000000004</v>
      </c>
      <c r="L119" s="30">
        <f t="shared" si="8"/>
        <v>227.36000000000004</v>
      </c>
    </row>
    <row r="120" spans="1:12" ht="59.25" customHeight="1">
      <c r="B120" s="48" t="s">
        <v>115</v>
      </c>
      <c r="C120" s="242"/>
      <c r="D120" s="238" t="s">
        <v>117</v>
      </c>
      <c r="E120" s="239"/>
      <c r="F120" s="26" t="s">
        <v>147</v>
      </c>
      <c r="G120" s="29">
        <v>3.5</v>
      </c>
      <c r="H120" s="26">
        <f>G120*H2</f>
        <v>203</v>
      </c>
      <c r="I120" s="28">
        <v>0.2</v>
      </c>
      <c r="J120" s="29">
        <v>0.8</v>
      </c>
      <c r="K120" s="30">
        <f t="shared" si="11"/>
        <v>2.8000000000000003</v>
      </c>
      <c r="L120" s="30">
        <f t="shared" si="8"/>
        <v>162.4</v>
      </c>
    </row>
    <row r="121" spans="1:12" ht="40.5" customHeight="1">
      <c r="B121" s="48" t="s">
        <v>116</v>
      </c>
      <c r="C121" s="243"/>
      <c r="D121" s="238" t="s">
        <v>113</v>
      </c>
      <c r="E121" s="239"/>
      <c r="F121" s="26" t="s">
        <v>147</v>
      </c>
      <c r="G121" s="29">
        <v>4.4000000000000004</v>
      </c>
      <c r="H121" s="26">
        <f>G121*H2</f>
        <v>255.20000000000002</v>
      </c>
      <c r="I121" s="28">
        <v>0.2</v>
      </c>
      <c r="J121" s="29">
        <v>0.8</v>
      </c>
      <c r="K121" s="30">
        <f t="shared" si="11"/>
        <v>3.5200000000000005</v>
      </c>
      <c r="L121" s="30">
        <f t="shared" si="8"/>
        <v>204.16000000000003</v>
      </c>
    </row>
    <row r="122" spans="1:12" ht="69" customHeight="1">
      <c r="B122" s="48" t="s">
        <v>118</v>
      </c>
      <c r="C122" s="242"/>
      <c r="D122" s="238" t="s">
        <v>317</v>
      </c>
      <c r="E122" s="239"/>
      <c r="F122" s="26" t="s">
        <v>147</v>
      </c>
      <c r="G122" s="29">
        <v>2</v>
      </c>
      <c r="H122" s="26">
        <f>G122*H2</f>
        <v>116</v>
      </c>
      <c r="I122" s="28">
        <v>0.2</v>
      </c>
      <c r="J122" s="29">
        <v>0.8</v>
      </c>
      <c r="K122" s="30">
        <f t="shared" si="11"/>
        <v>1.6</v>
      </c>
      <c r="L122" s="30">
        <f t="shared" si="8"/>
        <v>92.800000000000011</v>
      </c>
    </row>
    <row r="123" spans="1:12" ht="48.75" customHeight="1">
      <c r="B123" s="48" t="s">
        <v>119</v>
      </c>
      <c r="C123" s="243"/>
      <c r="D123" s="238" t="s">
        <v>73</v>
      </c>
      <c r="E123" s="239"/>
      <c r="F123" s="26" t="s">
        <v>147</v>
      </c>
      <c r="G123" s="29">
        <v>2.6</v>
      </c>
      <c r="H123" s="26">
        <f>G123*H2</f>
        <v>150.80000000000001</v>
      </c>
      <c r="I123" s="28">
        <v>0.2</v>
      </c>
      <c r="J123" s="29">
        <v>0.8</v>
      </c>
      <c r="K123" s="30">
        <f t="shared" si="11"/>
        <v>2.08</v>
      </c>
      <c r="L123" s="30">
        <f t="shared" si="8"/>
        <v>120.64000000000001</v>
      </c>
    </row>
    <row r="124" spans="1:12" ht="73.5" customHeight="1">
      <c r="B124" s="48" t="s">
        <v>392</v>
      </c>
      <c r="C124" s="242"/>
      <c r="D124" s="238" t="s">
        <v>120</v>
      </c>
      <c r="E124" s="239"/>
      <c r="F124" s="26" t="s">
        <v>147</v>
      </c>
      <c r="G124" s="29">
        <v>2.5</v>
      </c>
      <c r="H124" s="26">
        <f>G124*H2</f>
        <v>145</v>
      </c>
      <c r="I124" s="28">
        <v>0.2</v>
      </c>
      <c r="J124" s="29">
        <v>0.8</v>
      </c>
      <c r="K124" s="30">
        <f t="shared" si="11"/>
        <v>2</v>
      </c>
      <c r="L124" s="30">
        <f t="shared" ref="L124:L150" si="12">H124*J124</f>
        <v>116</v>
      </c>
    </row>
    <row r="125" spans="1:12" ht="39.75" customHeight="1">
      <c r="B125" s="48" t="s">
        <v>123</v>
      </c>
      <c r="C125" s="243"/>
      <c r="D125" s="238" t="s">
        <v>73</v>
      </c>
      <c r="E125" s="239"/>
      <c r="F125" s="26" t="s">
        <v>147</v>
      </c>
      <c r="G125" s="29">
        <v>3</v>
      </c>
      <c r="H125" s="26">
        <f>G125*H2</f>
        <v>174</v>
      </c>
      <c r="I125" s="28">
        <v>0.2</v>
      </c>
      <c r="J125" s="29">
        <v>0.8</v>
      </c>
      <c r="K125" s="30">
        <f t="shared" si="11"/>
        <v>2.4000000000000004</v>
      </c>
      <c r="L125" s="30">
        <f t="shared" si="12"/>
        <v>139.20000000000002</v>
      </c>
    </row>
    <row r="126" spans="1:12" ht="59.25" customHeight="1">
      <c r="A126" t="s">
        <v>520</v>
      </c>
      <c r="B126" s="48"/>
      <c r="C126" s="50"/>
      <c r="D126" s="238" t="s">
        <v>477</v>
      </c>
      <c r="E126" s="239"/>
      <c r="F126" s="102" t="s">
        <v>454</v>
      </c>
      <c r="G126" s="29"/>
      <c r="H126" s="102"/>
      <c r="I126" s="28"/>
      <c r="J126" s="29"/>
      <c r="K126" s="30"/>
      <c r="L126" s="30"/>
    </row>
    <row r="127" spans="1:12" ht="44.25" customHeight="1">
      <c r="A127" t="s">
        <v>520</v>
      </c>
      <c r="B127" s="48"/>
      <c r="C127" s="50"/>
      <c r="D127" s="238" t="s">
        <v>455</v>
      </c>
      <c r="E127" s="239"/>
      <c r="F127" s="102" t="s">
        <v>454</v>
      </c>
      <c r="G127" s="29"/>
      <c r="H127" s="102"/>
      <c r="I127" s="28"/>
      <c r="J127" s="29"/>
      <c r="K127" s="30"/>
      <c r="L127" s="30"/>
    </row>
    <row r="128" spans="1:12" ht="44.25" customHeight="1">
      <c r="A128" t="s">
        <v>520</v>
      </c>
      <c r="B128" s="48"/>
      <c r="C128" s="50"/>
      <c r="D128" s="238" t="s">
        <v>456</v>
      </c>
      <c r="E128" s="239"/>
      <c r="F128" s="102" t="s">
        <v>454</v>
      </c>
      <c r="G128" s="29"/>
      <c r="H128" s="102"/>
      <c r="I128" s="28"/>
      <c r="J128" s="29"/>
      <c r="K128" s="30"/>
      <c r="L128" s="30"/>
    </row>
    <row r="129" spans="2:12" ht="60.75" customHeight="1">
      <c r="B129" s="48" t="s">
        <v>124</v>
      </c>
      <c r="C129" s="242"/>
      <c r="D129" s="238" t="s">
        <v>121</v>
      </c>
      <c r="E129" s="239"/>
      <c r="F129" s="26" t="s">
        <v>147</v>
      </c>
      <c r="G129" s="29">
        <v>6</v>
      </c>
      <c r="H129" s="26">
        <f>G129*H2</f>
        <v>348</v>
      </c>
      <c r="I129" s="28">
        <v>0.2</v>
      </c>
      <c r="J129" s="29">
        <v>0.8</v>
      </c>
      <c r="K129" s="30">
        <f t="shared" ref="K129:K150" si="13">G129*J129</f>
        <v>4.8000000000000007</v>
      </c>
      <c r="L129" s="30">
        <f t="shared" si="12"/>
        <v>278.40000000000003</v>
      </c>
    </row>
    <row r="130" spans="2:12" ht="36.75" customHeight="1">
      <c r="B130" s="48" t="s">
        <v>125</v>
      </c>
      <c r="C130" s="243"/>
      <c r="D130" s="238" t="s">
        <v>73</v>
      </c>
      <c r="E130" s="239"/>
      <c r="F130" s="26" t="s">
        <v>147</v>
      </c>
      <c r="G130" s="29">
        <v>7.2</v>
      </c>
      <c r="H130" s="26">
        <f>G130*H2</f>
        <v>417.6</v>
      </c>
      <c r="I130" s="28">
        <v>0.2</v>
      </c>
      <c r="J130" s="29">
        <v>0.8</v>
      </c>
      <c r="K130" s="30">
        <f t="shared" si="13"/>
        <v>5.7600000000000007</v>
      </c>
      <c r="L130" s="30">
        <f t="shared" si="12"/>
        <v>334.08000000000004</v>
      </c>
    </row>
    <row r="131" spans="2:12" ht="64.5" customHeight="1">
      <c r="B131" s="48" t="s">
        <v>126</v>
      </c>
      <c r="C131" s="242"/>
      <c r="D131" s="238" t="s">
        <v>122</v>
      </c>
      <c r="E131" s="239"/>
      <c r="F131" s="26" t="s">
        <v>147</v>
      </c>
      <c r="G131" s="29">
        <v>3.8</v>
      </c>
      <c r="H131" s="26">
        <f>G131*H2</f>
        <v>220.39999999999998</v>
      </c>
      <c r="I131" s="28">
        <v>0.2</v>
      </c>
      <c r="J131" s="29">
        <v>0.8</v>
      </c>
      <c r="K131" s="30">
        <f t="shared" si="13"/>
        <v>3.04</v>
      </c>
      <c r="L131" s="30">
        <f t="shared" si="12"/>
        <v>176.32</v>
      </c>
    </row>
    <row r="132" spans="2:12" ht="33" customHeight="1">
      <c r="B132" s="48" t="s">
        <v>127</v>
      </c>
      <c r="C132" s="243"/>
      <c r="D132" s="238" t="s">
        <v>73</v>
      </c>
      <c r="E132" s="239"/>
      <c r="F132" s="26" t="s">
        <v>147</v>
      </c>
      <c r="G132" s="29">
        <v>4.5999999999999996</v>
      </c>
      <c r="H132" s="26">
        <f>G132*H2</f>
        <v>266.79999999999995</v>
      </c>
      <c r="I132" s="28">
        <v>0.2</v>
      </c>
      <c r="J132" s="29">
        <v>0.8</v>
      </c>
      <c r="K132" s="30">
        <f t="shared" si="13"/>
        <v>3.6799999999999997</v>
      </c>
      <c r="L132" s="30">
        <f t="shared" si="12"/>
        <v>213.43999999999997</v>
      </c>
    </row>
    <row r="133" spans="2:12" ht="62.25" customHeight="1">
      <c r="B133" s="48" t="s">
        <v>142</v>
      </c>
      <c r="C133" s="31"/>
      <c r="D133" s="238" t="s">
        <v>311</v>
      </c>
      <c r="E133" s="239"/>
      <c r="F133" s="26" t="s">
        <v>157</v>
      </c>
      <c r="G133" s="29">
        <v>5.8</v>
      </c>
      <c r="H133" s="26">
        <f>G133*H2</f>
        <v>336.4</v>
      </c>
      <c r="I133" s="28">
        <v>0.2</v>
      </c>
      <c r="J133" s="29">
        <v>0.8</v>
      </c>
      <c r="K133" s="30">
        <f t="shared" si="13"/>
        <v>4.6399999999999997</v>
      </c>
      <c r="L133" s="30">
        <f t="shared" si="12"/>
        <v>269.12</v>
      </c>
    </row>
    <row r="134" spans="2:12" ht="66.75" customHeight="1">
      <c r="B134" s="49" t="s">
        <v>143</v>
      </c>
      <c r="C134" s="34"/>
      <c r="D134" s="244" t="s">
        <v>312</v>
      </c>
      <c r="E134" s="239"/>
      <c r="F134" s="26" t="s">
        <v>157</v>
      </c>
      <c r="G134" s="29">
        <v>4</v>
      </c>
      <c r="H134" s="26">
        <f>G134*H2</f>
        <v>232</v>
      </c>
      <c r="I134" s="28">
        <v>0.2</v>
      </c>
      <c r="J134" s="29">
        <v>0.8</v>
      </c>
      <c r="K134" s="30">
        <f t="shared" si="13"/>
        <v>3.2</v>
      </c>
      <c r="L134" s="30">
        <f t="shared" si="12"/>
        <v>185.60000000000002</v>
      </c>
    </row>
    <row r="135" spans="2:12" ht="65.25" customHeight="1">
      <c r="B135" s="48" t="s">
        <v>144</v>
      </c>
      <c r="C135" s="44"/>
      <c r="D135" s="238" t="s">
        <v>319</v>
      </c>
      <c r="E135" s="239"/>
      <c r="F135" s="26" t="s">
        <v>157</v>
      </c>
      <c r="G135" s="29">
        <v>7.7</v>
      </c>
      <c r="H135" s="26">
        <f>G135*H2</f>
        <v>446.6</v>
      </c>
      <c r="I135" s="28">
        <v>0.2</v>
      </c>
      <c r="J135" s="29">
        <v>0.8</v>
      </c>
      <c r="K135" s="30">
        <f t="shared" si="13"/>
        <v>6.16</v>
      </c>
      <c r="L135" s="30">
        <f t="shared" si="12"/>
        <v>357.28000000000003</v>
      </c>
    </row>
    <row r="136" spans="2:12" ht="72" customHeight="1">
      <c r="B136" s="48" t="s">
        <v>145</v>
      </c>
      <c r="C136" s="45"/>
      <c r="D136" s="240" t="s">
        <v>320</v>
      </c>
      <c r="E136" s="241"/>
      <c r="F136" s="26" t="s">
        <v>157</v>
      </c>
      <c r="G136" s="29">
        <v>0.9</v>
      </c>
      <c r="H136" s="26">
        <f>G136*H2</f>
        <v>52.2</v>
      </c>
      <c r="I136" s="28">
        <v>0.2</v>
      </c>
      <c r="J136" s="29">
        <v>0.8</v>
      </c>
      <c r="K136" s="30">
        <f t="shared" si="13"/>
        <v>0.72000000000000008</v>
      </c>
      <c r="L136" s="30">
        <f t="shared" si="12"/>
        <v>41.760000000000005</v>
      </c>
    </row>
    <row r="137" spans="2:12" ht="72" customHeight="1">
      <c r="B137" s="48" t="s">
        <v>463</v>
      </c>
      <c r="C137" s="102"/>
      <c r="D137" s="240" t="s">
        <v>319</v>
      </c>
      <c r="E137" s="241"/>
      <c r="F137" s="101" t="s">
        <v>147</v>
      </c>
      <c r="G137" s="29">
        <v>4.5</v>
      </c>
      <c r="H137" s="114">
        <f>G137*H2</f>
        <v>261</v>
      </c>
      <c r="I137" s="28">
        <v>0.2</v>
      </c>
      <c r="J137" s="29">
        <v>0.8</v>
      </c>
      <c r="K137" s="30">
        <f t="shared" si="13"/>
        <v>3.6</v>
      </c>
      <c r="L137" s="30">
        <f t="shared" si="12"/>
        <v>208.8</v>
      </c>
    </row>
    <row r="138" spans="2:12" ht="72" customHeight="1">
      <c r="B138" s="48" t="s">
        <v>464</v>
      </c>
      <c r="C138" s="102"/>
      <c r="D138" s="240" t="s">
        <v>478</v>
      </c>
      <c r="E138" s="241"/>
      <c r="F138" s="101" t="s">
        <v>147</v>
      </c>
      <c r="G138" s="29">
        <v>0.35</v>
      </c>
      <c r="H138" s="114">
        <f>G138*H2</f>
        <v>20.299999999999997</v>
      </c>
      <c r="I138" s="28">
        <v>0.2</v>
      </c>
      <c r="J138" s="29">
        <v>0.8</v>
      </c>
      <c r="K138" s="30">
        <f t="shared" si="13"/>
        <v>0.27999999999999997</v>
      </c>
      <c r="L138" s="30">
        <f t="shared" si="12"/>
        <v>16.239999999999998</v>
      </c>
    </row>
    <row r="139" spans="2:12" ht="72" customHeight="1">
      <c r="B139" s="48" t="s">
        <v>457</v>
      </c>
      <c r="C139" s="102"/>
      <c r="D139" s="240" t="s">
        <v>462</v>
      </c>
      <c r="E139" s="241"/>
      <c r="F139" s="101" t="s">
        <v>147</v>
      </c>
      <c r="G139" s="29">
        <v>16</v>
      </c>
      <c r="H139" s="114">
        <f>G139*H2</f>
        <v>928</v>
      </c>
      <c r="I139" s="28">
        <v>0.2</v>
      </c>
      <c r="J139" s="29">
        <v>0.8</v>
      </c>
      <c r="K139" s="30">
        <f t="shared" si="13"/>
        <v>12.8</v>
      </c>
      <c r="L139" s="30">
        <f t="shared" si="12"/>
        <v>742.40000000000009</v>
      </c>
    </row>
    <row r="140" spans="2:12" ht="46.5" customHeight="1">
      <c r="B140" s="48" t="s">
        <v>459</v>
      </c>
      <c r="C140" s="242"/>
      <c r="D140" s="240" t="s">
        <v>460</v>
      </c>
      <c r="E140" s="241"/>
      <c r="F140" s="101" t="s">
        <v>147</v>
      </c>
      <c r="G140" s="29">
        <v>19.3</v>
      </c>
      <c r="H140" s="114">
        <f>G140*H2</f>
        <v>1119.4000000000001</v>
      </c>
      <c r="I140" s="28">
        <v>0.2</v>
      </c>
      <c r="J140" s="29">
        <v>0.8</v>
      </c>
      <c r="K140" s="30">
        <f t="shared" si="13"/>
        <v>15.440000000000001</v>
      </c>
      <c r="L140" s="30">
        <f t="shared" si="12"/>
        <v>895.5200000000001</v>
      </c>
    </row>
    <row r="141" spans="2:12" ht="50.25" customHeight="1">
      <c r="B141" s="48" t="s">
        <v>458</v>
      </c>
      <c r="C141" s="243"/>
      <c r="D141" s="240" t="s">
        <v>461</v>
      </c>
      <c r="E141" s="241"/>
      <c r="F141" s="101" t="s">
        <v>147</v>
      </c>
      <c r="G141" s="29">
        <v>36</v>
      </c>
      <c r="H141" s="114">
        <f>G141*H2</f>
        <v>2088</v>
      </c>
      <c r="I141" s="28">
        <v>0.2</v>
      </c>
      <c r="J141" s="29">
        <v>0.8</v>
      </c>
      <c r="K141" s="30">
        <f t="shared" si="13"/>
        <v>28.8</v>
      </c>
      <c r="L141" s="30">
        <f t="shared" si="12"/>
        <v>1670.4</v>
      </c>
    </row>
    <row r="142" spans="2:12" ht="28.5" customHeight="1">
      <c r="B142" s="48" t="s">
        <v>128</v>
      </c>
      <c r="C142" s="242"/>
      <c r="D142" s="238" t="s">
        <v>453</v>
      </c>
      <c r="E142" s="239"/>
      <c r="F142" s="242" t="s">
        <v>147</v>
      </c>
      <c r="G142" s="29">
        <v>5.5</v>
      </c>
      <c r="H142" s="26">
        <f>G142*H2</f>
        <v>319</v>
      </c>
      <c r="I142" s="28">
        <v>0.2</v>
      </c>
      <c r="J142" s="29">
        <v>0.8</v>
      </c>
      <c r="K142" s="30">
        <f t="shared" si="13"/>
        <v>4.4000000000000004</v>
      </c>
      <c r="L142" s="30">
        <f t="shared" si="12"/>
        <v>255.20000000000002</v>
      </c>
    </row>
    <row r="143" spans="2:12" ht="15.75">
      <c r="B143" s="48" t="s">
        <v>129</v>
      </c>
      <c r="C143" s="245"/>
      <c r="D143" s="238" t="s">
        <v>318</v>
      </c>
      <c r="E143" s="239"/>
      <c r="F143" s="245"/>
      <c r="G143" s="29">
        <v>7.6</v>
      </c>
      <c r="H143" s="26">
        <f>G143*H2</f>
        <v>440.79999999999995</v>
      </c>
      <c r="I143" s="28">
        <v>0.2</v>
      </c>
      <c r="J143" s="29">
        <v>0.8</v>
      </c>
      <c r="K143" s="30">
        <f t="shared" si="13"/>
        <v>6.08</v>
      </c>
      <c r="L143" s="30">
        <f t="shared" si="12"/>
        <v>352.64</v>
      </c>
    </row>
    <row r="144" spans="2:12" ht="15.75">
      <c r="B144" s="48" t="s">
        <v>130</v>
      </c>
      <c r="C144" s="245"/>
      <c r="D144" s="238" t="s">
        <v>322</v>
      </c>
      <c r="E144" s="239"/>
      <c r="F144" s="245"/>
      <c r="G144" s="29">
        <v>11</v>
      </c>
      <c r="H144" s="26">
        <f>G144*H2</f>
        <v>638</v>
      </c>
      <c r="I144" s="28">
        <v>0.2</v>
      </c>
      <c r="J144" s="29">
        <v>0.8</v>
      </c>
      <c r="K144" s="30">
        <f t="shared" si="13"/>
        <v>8.8000000000000007</v>
      </c>
      <c r="L144" s="30">
        <f t="shared" si="12"/>
        <v>510.40000000000003</v>
      </c>
    </row>
    <row r="145" spans="2:12" ht="15.75">
      <c r="B145" s="48" t="s">
        <v>131</v>
      </c>
      <c r="C145" s="245"/>
      <c r="D145" s="238" t="s">
        <v>321</v>
      </c>
      <c r="E145" s="239"/>
      <c r="F145" s="245"/>
      <c r="G145" s="29">
        <v>14</v>
      </c>
      <c r="H145" s="26">
        <f>G145*H2</f>
        <v>812</v>
      </c>
      <c r="I145" s="28">
        <v>0.2</v>
      </c>
      <c r="J145" s="29">
        <v>0.8</v>
      </c>
      <c r="K145" s="30">
        <f t="shared" si="13"/>
        <v>11.200000000000001</v>
      </c>
      <c r="L145" s="30">
        <f t="shared" si="12"/>
        <v>649.6</v>
      </c>
    </row>
    <row r="146" spans="2:12" ht="15.75">
      <c r="B146" s="48" t="s">
        <v>132</v>
      </c>
      <c r="C146" s="245"/>
      <c r="D146" s="238" t="s">
        <v>323</v>
      </c>
      <c r="E146" s="239"/>
      <c r="F146" s="245"/>
      <c r="G146" s="29">
        <v>15</v>
      </c>
      <c r="H146" s="26">
        <f>G146*H2</f>
        <v>870</v>
      </c>
      <c r="I146" s="28">
        <v>0.2</v>
      </c>
      <c r="J146" s="29">
        <v>0.8</v>
      </c>
      <c r="K146" s="30">
        <f t="shared" si="13"/>
        <v>12</v>
      </c>
      <c r="L146" s="30">
        <f t="shared" si="12"/>
        <v>696</v>
      </c>
    </row>
    <row r="147" spans="2:12" ht="15.75">
      <c r="B147" s="48" t="s">
        <v>133</v>
      </c>
      <c r="C147" s="245"/>
      <c r="D147" s="238" t="s">
        <v>324</v>
      </c>
      <c r="E147" s="239"/>
      <c r="F147" s="245"/>
      <c r="G147" s="29">
        <v>19</v>
      </c>
      <c r="H147" s="26">
        <f>G147*H2</f>
        <v>1102</v>
      </c>
      <c r="I147" s="28">
        <v>0.2</v>
      </c>
      <c r="J147" s="29">
        <v>0.8</v>
      </c>
      <c r="K147" s="30">
        <f t="shared" si="13"/>
        <v>15.200000000000001</v>
      </c>
      <c r="L147" s="30">
        <f t="shared" si="12"/>
        <v>881.6</v>
      </c>
    </row>
    <row r="148" spans="2:12" ht="15.75">
      <c r="B148" s="48" t="s">
        <v>134</v>
      </c>
      <c r="C148" s="245"/>
      <c r="D148" s="238" t="s">
        <v>325</v>
      </c>
      <c r="E148" s="239"/>
      <c r="F148" s="245"/>
      <c r="G148" s="29">
        <v>24</v>
      </c>
      <c r="H148" s="26">
        <f>G148*H2</f>
        <v>1392</v>
      </c>
      <c r="I148" s="28">
        <v>0.2</v>
      </c>
      <c r="J148" s="29">
        <v>0.8</v>
      </c>
      <c r="K148" s="30">
        <f t="shared" si="13"/>
        <v>19.200000000000003</v>
      </c>
      <c r="L148" s="30">
        <f t="shared" si="12"/>
        <v>1113.6000000000001</v>
      </c>
    </row>
    <row r="149" spans="2:12" ht="15.75">
      <c r="B149" s="48" t="s">
        <v>135</v>
      </c>
      <c r="C149" s="245"/>
      <c r="D149" s="238" t="s">
        <v>326</v>
      </c>
      <c r="E149" s="239"/>
      <c r="F149" s="245"/>
      <c r="G149" s="29">
        <v>27</v>
      </c>
      <c r="H149" s="26">
        <f>G149*H2</f>
        <v>1566</v>
      </c>
      <c r="I149" s="28">
        <v>0.2</v>
      </c>
      <c r="J149" s="29">
        <v>0.8</v>
      </c>
      <c r="K149" s="30">
        <f t="shared" si="13"/>
        <v>21.6</v>
      </c>
      <c r="L149" s="30">
        <f t="shared" si="12"/>
        <v>1252.8000000000002</v>
      </c>
    </row>
    <row r="150" spans="2:12" ht="15.75">
      <c r="B150" s="48" t="s">
        <v>136</v>
      </c>
      <c r="C150" s="243"/>
      <c r="D150" s="238" t="s">
        <v>327</v>
      </c>
      <c r="E150" s="239"/>
      <c r="F150" s="243"/>
      <c r="G150" s="29">
        <v>34</v>
      </c>
      <c r="H150" s="26">
        <f>G150*H2</f>
        <v>1972</v>
      </c>
      <c r="I150" s="28">
        <v>0.2</v>
      </c>
      <c r="J150" s="29">
        <v>0.8</v>
      </c>
      <c r="K150" s="30">
        <f t="shared" si="13"/>
        <v>27.200000000000003</v>
      </c>
      <c r="L150" s="30">
        <f t="shared" si="12"/>
        <v>1577.6000000000001</v>
      </c>
    </row>
    <row r="151" spans="2:12" ht="22.5" customHeight="1">
      <c r="B151" s="232" t="s">
        <v>146</v>
      </c>
      <c r="C151" s="233"/>
      <c r="D151" s="233"/>
      <c r="E151" s="233"/>
      <c r="F151" s="233"/>
      <c r="G151" s="233"/>
      <c r="H151" s="233"/>
      <c r="I151" s="233"/>
      <c r="J151" s="233"/>
      <c r="K151" s="233"/>
      <c r="L151" s="234"/>
    </row>
    <row r="152" spans="2:12" ht="107.25" customHeight="1">
      <c r="B152" s="48" t="s">
        <v>8</v>
      </c>
      <c r="C152" s="26"/>
      <c r="D152" s="238" t="s">
        <v>150</v>
      </c>
      <c r="E152" s="239"/>
      <c r="F152" s="26" t="s">
        <v>147</v>
      </c>
      <c r="G152" s="26">
        <v>41</v>
      </c>
      <c r="H152" s="26">
        <f>G152*H2</f>
        <v>2378</v>
      </c>
      <c r="I152" s="28">
        <v>0.2</v>
      </c>
      <c r="J152" s="29">
        <v>0.8</v>
      </c>
      <c r="K152" s="30">
        <f>G152*J152</f>
        <v>32.800000000000004</v>
      </c>
      <c r="L152" s="30">
        <f>H152*J152</f>
        <v>1902.4</v>
      </c>
    </row>
    <row r="153" spans="2:12" ht="107.25" customHeight="1">
      <c r="B153" s="48" t="s">
        <v>148</v>
      </c>
      <c r="C153" s="26"/>
      <c r="D153" s="238" t="s">
        <v>151</v>
      </c>
      <c r="E153" s="239"/>
      <c r="F153" s="26" t="s">
        <v>147</v>
      </c>
      <c r="G153" s="26">
        <v>51</v>
      </c>
      <c r="H153" s="26">
        <f>G153*H2</f>
        <v>2958</v>
      </c>
      <c r="I153" s="28">
        <v>0.2</v>
      </c>
      <c r="J153" s="29">
        <v>0.8</v>
      </c>
      <c r="K153" s="30">
        <f>G153*J153</f>
        <v>40.800000000000004</v>
      </c>
      <c r="L153" s="30">
        <f>H153*J153</f>
        <v>2366.4</v>
      </c>
    </row>
    <row r="154" spans="2:12" ht="91.5" customHeight="1">
      <c r="B154" s="48" t="s">
        <v>393</v>
      </c>
      <c r="C154" s="50"/>
      <c r="D154" s="238" t="s">
        <v>394</v>
      </c>
      <c r="E154" s="239"/>
      <c r="F154" s="26" t="s">
        <v>147</v>
      </c>
      <c r="G154" s="26">
        <v>6</v>
      </c>
      <c r="H154" s="26">
        <f>G154*H2</f>
        <v>348</v>
      </c>
      <c r="I154" s="28">
        <v>0.2</v>
      </c>
      <c r="J154" s="29">
        <v>0.8</v>
      </c>
      <c r="K154" s="30">
        <f>G154*J154</f>
        <v>4.8000000000000007</v>
      </c>
      <c r="L154" s="30">
        <f>H154*J154</f>
        <v>278.40000000000003</v>
      </c>
    </row>
    <row r="155" spans="2:12" ht="18.75" customHeight="1">
      <c r="B155" s="232" t="s">
        <v>149</v>
      </c>
      <c r="C155" s="233"/>
      <c r="D155" s="233"/>
      <c r="E155" s="233"/>
      <c r="F155" s="233"/>
      <c r="G155" s="233"/>
      <c r="H155" s="233"/>
      <c r="I155" s="233"/>
      <c r="J155" s="233"/>
      <c r="K155" s="233"/>
      <c r="L155" s="234"/>
    </row>
    <row r="156" spans="2:12" ht="116.25" customHeight="1">
      <c r="B156" s="48" t="s">
        <v>9</v>
      </c>
      <c r="C156" s="26"/>
      <c r="D156" s="246" t="s">
        <v>395</v>
      </c>
      <c r="E156" s="247"/>
      <c r="F156" s="26" t="s">
        <v>147</v>
      </c>
      <c r="G156" s="26">
        <v>14</v>
      </c>
      <c r="H156" s="26">
        <f>G156*H2</f>
        <v>812</v>
      </c>
      <c r="I156" s="28">
        <v>0.2</v>
      </c>
      <c r="J156" s="29">
        <v>0.8</v>
      </c>
      <c r="K156" s="30">
        <f t="shared" ref="K156:K162" si="14">G156*J156</f>
        <v>11.200000000000001</v>
      </c>
      <c r="L156" s="30">
        <f>H156*J156</f>
        <v>649.6</v>
      </c>
    </row>
    <row r="157" spans="2:12" ht="105" customHeight="1">
      <c r="B157" s="48" t="s">
        <v>10</v>
      </c>
      <c r="C157" s="26"/>
      <c r="D157" s="246" t="s">
        <v>152</v>
      </c>
      <c r="E157" s="247"/>
      <c r="F157" s="26" t="s">
        <v>147</v>
      </c>
      <c r="G157" s="26">
        <v>14.5</v>
      </c>
      <c r="H157" s="26">
        <f>G157*H2</f>
        <v>841</v>
      </c>
      <c r="I157" s="28">
        <v>0.2</v>
      </c>
      <c r="J157" s="29">
        <v>0.8</v>
      </c>
      <c r="K157" s="30">
        <f t="shared" si="14"/>
        <v>11.600000000000001</v>
      </c>
      <c r="L157" s="30">
        <f>H157*J157</f>
        <v>672.80000000000007</v>
      </c>
    </row>
    <row r="158" spans="2:12" ht="105" customHeight="1">
      <c r="B158" s="48" t="s">
        <v>11</v>
      </c>
      <c r="C158" s="26"/>
      <c r="D158" s="246" t="s">
        <v>153</v>
      </c>
      <c r="E158" s="247"/>
      <c r="F158" s="26" t="s">
        <v>147</v>
      </c>
      <c r="G158" s="26">
        <v>14</v>
      </c>
      <c r="H158" s="26">
        <f>G158*H2</f>
        <v>812</v>
      </c>
      <c r="I158" s="28">
        <v>0.2</v>
      </c>
      <c r="J158" s="29">
        <v>0.8</v>
      </c>
      <c r="K158" s="30">
        <f t="shared" si="14"/>
        <v>11.200000000000001</v>
      </c>
      <c r="L158" s="30">
        <f t="shared" ref="L158:L162" si="15">H158*J158</f>
        <v>649.6</v>
      </c>
    </row>
    <row r="159" spans="2:12" ht="105" customHeight="1">
      <c r="B159" s="48" t="s">
        <v>396</v>
      </c>
      <c r="C159" s="26"/>
      <c r="D159" s="246" t="s">
        <v>397</v>
      </c>
      <c r="E159" s="247"/>
      <c r="F159" s="26" t="s">
        <v>147</v>
      </c>
      <c r="G159" s="26">
        <v>15</v>
      </c>
      <c r="H159" s="26">
        <f>G159*H2</f>
        <v>870</v>
      </c>
      <c r="I159" s="28">
        <v>0.2</v>
      </c>
      <c r="J159" s="29">
        <v>0.8</v>
      </c>
      <c r="K159" s="30">
        <f t="shared" si="14"/>
        <v>12</v>
      </c>
      <c r="L159" s="30">
        <f t="shared" si="15"/>
        <v>696</v>
      </c>
    </row>
    <row r="160" spans="2:12" ht="105" customHeight="1">
      <c r="B160" s="48" t="s">
        <v>398</v>
      </c>
      <c r="C160" s="26"/>
      <c r="D160" s="246" t="s">
        <v>153</v>
      </c>
      <c r="E160" s="247"/>
      <c r="F160" s="26" t="s">
        <v>399</v>
      </c>
      <c r="G160" s="26">
        <v>15</v>
      </c>
      <c r="H160" s="26">
        <f>G160*H2</f>
        <v>870</v>
      </c>
      <c r="I160" s="28">
        <v>0.2</v>
      </c>
      <c r="J160" s="29">
        <v>0.8</v>
      </c>
      <c r="K160" s="30">
        <f t="shared" si="14"/>
        <v>12</v>
      </c>
      <c r="L160" s="30">
        <f t="shared" si="15"/>
        <v>696</v>
      </c>
    </row>
    <row r="161" spans="2:13" ht="105" customHeight="1">
      <c r="B161" s="48" t="s">
        <v>314</v>
      </c>
      <c r="C161" s="51"/>
      <c r="D161" s="46"/>
      <c r="E161" s="37" t="s">
        <v>316</v>
      </c>
      <c r="F161" s="26" t="s">
        <v>157</v>
      </c>
      <c r="G161" s="26">
        <v>4.9000000000000004</v>
      </c>
      <c r="H161" s="26">
        <f>G161*H2</f>
        <v>284.20000000000005</v>
      </c>
      <c r="I161" s="28">
        <v>0.2</v>
      </c>
      <c r="J161" s="29">
        <v>0.8</v>
      </c>
      <c r="K161" s="30">
        <f t="shared" si="14"/>
        <v>3.9200000000000004</v>
      </c>
      <c r="L161" s="30">
        <f t="shared" si="15"/>
        <v>227.36000000000004</v>
      </c>
    </row>
    <row r="162" spans="2:13" ht="105" customHeight="1" thickBot="1">
      <c r="B162" s="210" t="s">
        <v>315</v>
      </c>
      <c r="C162" s="50"/>
      <c r="D162" s="211"/>
      <c r="E162" s="212" t="s">
        <v>316</v>
      </c>
      <c r="F162" s="204" t="s">
        <v>157</v>
      </c>
      <c r="G162" s="204">
        <v>4.9000000000000004</v>
      </c>
      <c r="H162" s="204">
        <f>G162*H2</f>
        <v>284.20000000000005</v>
      </c>
      <c r="I162" s="213">
        <v>0.2</v>
      </c>
      <c r="J162" s="214">
        <v>0.8</v>
      </c>
      <c r="K162" s="215">
        <f t="shared" si="14"/>
        <v>3.9200000000000004</v>
      </c>
      <c r="L162" s="215">
        <f t="shared" si="15"/>
        <v>227.36000000000004</v>
      </c>
    </row>
    <row r="163" spans="2:13" ht="55.5" customHeight="1" thickBot="1">
      <c r="B163" s="235" t="s">
        <v>521</v>
      </c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7"/>
    </row>
    <row r="164" spans="2:13" ht="15"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</row>
    <row r="165" spans="2:13" ht="15"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</row>
    <row r="166" spans="2:13" ht="15"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</row>
    <row r="167" spans="2:13" ht="15"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</row>
    <row r="168" spans="2:13" ht="15">
      <c r="B168" s="47"/>
    </row>
  </sheetData>
  <mergeCells count="198">
    <mergeCell ref="B3:L3"/>
    <mergeCell ref="C70:C74"/>
    <mergeCell ref="C56:C57"/>
    <mergeCell ref="D47:E47"/>
    <mergeCell ref="B50:L50"/>
    <mergeCell ref="D24:E24"/>
    <mergeCell ref="D28:E28"/>
    <mergeCell ref="B26:L26"/>
    <mergeCell ref="D27:E27"/>
    <mergeCell ref="D30:E30"/>
    <mergeCell ref="D32:E32"/>
    <mergeCell ref="D35:E35"/>
    <mergeCell ref="D34:E34"/>
    <mergeCell ref="D53:E53"/>
    <mergeCell ref="D56:E56"/>
    <mergeCell ref="F64:F65"/>
    <mergeCell ref="F66:F69"/>
    <mergeCell ref="D68:E68"/>
    <mergeCell ref="D65:E65"/>
    <mergeCell ref="D66:E66"/>
    <mergeCell ref="D59:E59"/>
    <mergeCell ref="C21:C22"/>
    <mergeCell ref="C23:C24"/>
    <mergeCell ref="D21:E21"/>
    <mergeCell ref="D23:E23"/>
    <mergeCell ref="D33:E33"/>
    <mergeCell ref="D16:E16"/>
    <mergeCell ref="D39:E39"/>
    <mergeCell ref="D38:E38"/>
    <mergeCell ref="B17:L17"/>
    <mergeCell ref="D20:E20"/>
    <mergeCell ref="D19:E19"/>
    <mergeCell ref="D36:E36"/>
    <mergeCell ref="D12:E12"/>
    <mergeCell ref="D69:E69"/>
    <mergeCell ref="C53:C55"/>
    <mergeCell ref="D54:E54"/>
    <mergeCell ref="B61:L61"/>
    <mergeCell ref="D57:E57"/>
    <mergeCell ref="D58:E58"/>
    <mergeCell ref="D62:E62"/>
    <mergeCell ref="D63:E63"/>
    <mergeCell ref="D49:E49"/>
    <mergeCell ref="D55:E55"/>
    <mergeCell ref="D51:E51"/>
    <mergeCell ref="C62:C63"/>
    <mergeCell ref="D44:E44"/>
    <mergeCell ref="D45:E45"/>
    <mergeCell ref="D52:E52"/>
    <mergeCell ref="D60:E60"/>
    <mergeCell ref="D13:E13"/>
    <mergeCell ref="D41:E41"/>
    <mergeCell ref="D25:E25"/>
    <mergeCell ref="B37:L37"/>
    <mergeCell ref="D40:E40"/>
    <mergeCell ref="D42:E42"/>
    <mergeCell ref="D46:E46"/>
    <mergeCell ref="C75:C78"/>
    <mergeCell ref="D67:E67"/>
    <mergeCell ref="C66:C69"/>
    <mergeCell ref="C64:C65"/>
    <mergeCell ref="C79:C80"/>
    <mergeCell ref="B4:L4"/>
    <mergeCell ref="D5:E5"/>
    <mergeCell ref="C15:C16"/>
    <mergeCell ref="D6:E6"/>
    <mergeCell ref="F15:F16"/>
    <mergeCell ref="D11:E11"/>
    <mergeCell ref="D7:E7"/>
    <mergeCell ref="D48:E48"/>
    <mergeCell ref="D29:E29"/>
    <mergeCell ref="D31:E31"/>
    <mergeCell ref="D8:E8"/>
    <mergeCell ref="D14:E14"/>
    <mergeCell ref="D9:E9"/>
    <mergeCell ref="D10:E10"/>
    <mergeCell ref="D22:E22"/>
    <mergeCell ref="D18:E18"/>
    <mergeCell ref="D15:E15"/>
    <mergeCell ref="D43:E43"/>
    <mergeCell ref="F62:F63"/>
    <mergeCell ref="F75:F78"/>
    <mergeCell ref="F70:F74"/>
    <mergeCell ref="D64:E64"/>
    <mergeCell ref="D81:E81"/>
    <mergeCell ref="D87:E87"/>
    <mergeCell ref="D78:E78"/>
    <mergeCell ref="F79:F80"/>
    <mergeCell ref="D79:E79"/>
    <mergeCell ref="D80:E80"/>
    <mergeCell ref="D70:E70"/>
    <mergeCell ref="D72:E72"/>
    <mergeCell ref="D71:E71"/>
    <mergeCell ref="D73:E73"/>
    <mergeCell ref="D76:E76"/>
    <mergeCell ref="D75:E75"/>
    <mergeCell ref="D77:E77"/>
    <mergeCell ref="D74:E74"/>
    <mergeCell ref="D88:E88"/>
    <mergeCell ref="D89:E89"/>
    <mergeCell ref="D85:E85"/>
    <mergeCell ref="B97:L97"/>
    <mergeCell ref="D92:E92"/>
    <mergeCell ref="D93:E93"/>
    <mergeCell ref="B84:L84"/>
    <mergeCell ref="C88:C90"/>
    <mergeCell ref="F82:F83"/>
    <mergeCell ref="D90:E90"/>
    <mergeCell ref="D86:E86"/>
    <mergeCell ref="C82:C83"/>
    <mergeCell ref="D82:E82"/>
    <mergeCell ref="D83:E83"/>
    <mergeCell ref="F88:F90"/>
    <mergeCell ref="F103:F105"/>
    <mergeCell ref="F91:F93"/>
    <mergeCell ref="F94:F96"/>
    <mergeCell ref="F98:F100"/>
    <mergeCell ref="D94:E94"/>
    <mergeCell ref="D95:E95"/>
    <mergeCell ref="C91:C93"/>
    <mergeCell ref="C94:C96"/>
    <mergeCell ref="D91:E91"/>
    <mergeCell ref="D96:E96"/>
    <mergeCell ref="C98:C100"/>
    <mergeCell ref="C103:C105"/>
    <mergeCell ref="D98:E98"/>
    <mergeCell ref="D99:E99"/>
    <mergeCell ref="D104:E104"/>
    <mergeCell ref="D105:E105"/>
    <mergeCell ref="D114:E114"/>
    <mergeCell ref="D111:E111"/>
    <mergeCell ref="D100:E100"/>
    <mergeCell ref="D101:E101"/>
    <mergeCell ref="D102:E102"/>
    <mergeCell ref="D106:E106"/>
    <mergeCell ref="D103:E103"/>
    <mergeCell ref="D108:E108"/>
    <mergeCell ref="D109:E109"/>
    <mergeCell ref="D107:E107"/>
    <mergeCell ref="D113:E113"/>
    <mergeCell ref="D112:E112"/>
    <mergeCell ref="D110:E110"/>
    <mergeCell ref="C124:C125"/>
    <mergeCell ref="C129:C130"/>
    <mergeCell ref="D116:E116"/>
    <mergeCell ref="D117:E117"/>
    <mergeCell ref="D129:E129"/>
    <mergeCell ref="D118:E118"/>
    <mergeCell ref="D122:E122"/>
    <mergeCell ref="D123:E123"/>
    <mergeCell ref="C122:C123"/>
    <mergeCell ref="C120:C121"/>
    <mergeCell ref="D119:E119"/>
    <mergeCell ref="D120:E120"/>
    <mergeCell ref="D121:E121"/>
    <mergeCell ref="C118:C119"/>
    <mergeCell ref="D124:E124"/>
    <mergeCell ref="D125:E125"/>
    <mergeCell ref="D130:E130"/>
    <mergeCell ref="D126:E126"/>
    <mergeCell ref="D127:E127"/>
    <mergeCell ref="D142:E142"/>
    <mergeCell ref="C142:C150"/>
    <mergeCell ref="D159:E159"/>
    <mergeCell ref="D160:E160"/>
    <mergeCell ref="D156:E156"/>
    <mergeCell ref="D157:E157"/>
    <mergeCell ref="D145:E145"/>
    <mergeCell ref="D146:E146"/>
    <mergeCell ref="D147:E147"/>
    <mergeCell ref="D148:E148"/>
    <mergeCell ref="D149:E149"/>
    <mergeCell ref="D150:E150"/>
    <mergeCell ref="D158:E158"/>
    <mergeCell ref="B115:L115"/>
    <mergeCell ref="B163:M163"/>
    <mergeCell ref="D128:E128"/>
    <mergeCell ref="D139:E139"/>
    <mergeCell ref="D140:E140"/>
    <mergeCell ref="D141:E141"/>
    <mergeCell ref="C140:C141"/>
    <mergeCell ref="D137:E137"/>
    <mergeCell ref="D138:E138"/>
    <mergeCell ref="C131:C132"/>
    <mergeCell ref="D131:E131"/>
    <mergeCell ref="D144:E144"/>
    <mergeCell ref="D152:E152"/>
    <mergeCell ref="B151:L151"/>
    <mergeCell ref="D154:E154"/>
    <mergeCell ref="D132:E132"/>
    <mergeCell ref="D143:E143"/>
    <mergeCell ref="D133:E133"/>
    <mergeCell ref="D135:E135"/>
    <mergeCell ref="D136:E136"/>
    <mergeCell ref="D134:E134"/>
    <mergeCell ref="B155:L155"/>
    <mergeCell ref="D153:E153"/>
    <mergeCell ref="F142:F150"/>
  </mergeCells>
  <phoneticPr fontId="1" type="noConversion"/>
  <pageMargins left="0.74803149606299213" right="0.74803149606299213" top="0.98425196850393704" bottom="0.98425196850393704" header="0.51181102362204722" footer="0.51181102362204722"/>
  <pageSetup paperSize="9" scale="57" orientation="portrait" verticalDpi="0" r:id="rId1"/>
  <headerFooter alignWithMargins="0"/>
  <ignoredErrors>
    <ignoredError sqref="H6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82"/>
  <sheetViews>
    <sheetView view="pageBreakPreview" zoomScale="60" workbookViewId="0">
      <selection activeCell="J83" sqref="J83"/>
    </sheetView>
  </sheetViews>
  <sheetFormatPr defaultRowHeight="12.75"/>
  <cols>
    <col min="1" max="1" width="3.7109375" customWidth="1"/>
    <col min="2" max="2" width="18.42578125" customWidth="1"/>
    <col min="3" max="3" width="43.140625" customWidth="1"/>
    <col min="4" max="4" width="52.28515625" customWidth="1"/>
    <col min="5" max="5" width="28.7109375" customWidth="1"/>
    <col min="6" max="6" width="23.140625" customWidth="1"/>
    <col min="7" max="7" width="16.5703125" customWidth="1"/>
    <col min="8" max="8" width="19.140625" customWidth="1"/>
  </cols>
  <sheetData>
    <row r="1" spans="2:8" ht="21" thickBot="1">
      <c r="D1" s="2"/>
      <c r="E1" s="3"/>
      <c r="F1" s="306" t="s">
        <v>164</v>
      </c>
      <c r="G1" s="306"/>
      <c r="H1" s="95">
        <v>7.0000000000000007E-2</v>
      </c>
    </row>
    <row r="2" spans="2:8" ht="53.25" thickBot="1">
      <c r="B2" s="52"/>
      <c r="C2" s="53"/>
      <c r="D2" s="54"/>
      <c r="E2" s="55" t="s">
        <v>165</v>
      </c>
      <c r="F2" s="56" t="s">
        <v>166</v>
      </c>
      <c r="G2" s="57" t="s">
        <v>167</v>
      </c>
      <c r="H2" s="58" t="s">
        <v>168</v>
      </c>
    </row>
    <row r="3" spans="2:8" ht="27.75" thickBot="1">
      <c r="B3" s="298" t="s">
        <v>169</v>
      </c>
      <c r="C3" s="299"/>
      <c r="D3" s="299"/>
      <c r="E3" s="299"/>
      <c r="F3" s="300"/>
      <c r="G3" s="87"/>
      <c r="H3" s="87"/>
    </row>
    <row r="4" spans="2:8" ht="60.75" customHeight="1" thickBot="1">
      <c r="B4" s="60" t="s">
        <v>170</v>
      </c>
      <c r="C4" s="286"/>
      <c r="D4" s="145" t="s">
        <v>416</v>
      </c>
      <c r="E4" s="149">
        <v>172</v>
      </c>
      <c r="F4" s="225">
        <f>E4-(E4*H1)</f>
        <v>159.96</v>
      </c>
      <c r="G4" s="146">
        <v>0</v>
      </c>
      <c r="H4" s="147">
        <f>G4*F4</f>
        <v>0</v>
      </c>
    </row>
    <row r="5" spans="2:8" ht="34.5" customHeight="1" thickBot="1">
      <c r="B5" s="60" t="s">
        <v>171</v>
      </c>
      <c r="C5" s="287"/>
      <c r="D5" s="145" t="s">
        <v>227</v>
      </c>
      <c r="E5" s="149">
        <v>197</v>
      </c>
      <c r="F5" s="225">
        <f>E5-(E5*H1)</f>
        <v>183.21</v>
      </c>
      <c r="G5" s="146">
        <v>0</v>
      </c>
      <c r="H5" s="147">
        <f>G5*F5</f>
        <v>0</v>
      </c>
    </row>
    <row r="6" spans="2:8" ht="35.25" customHeight="1" thickBot="1">
      <c r="B6" s="60" t="s">
        <v>172</v>
      </c>
      <c r="C6" s="287"/>
      <c r="D6" s="145" t="s">
        <v>228</v>
      </c>
      <c r="E6" s="149">
        <v>263</v>
      </c>
      <c r="F6" s="225">
        <f>E6-(E6*H1)</f>
        <v>244.59</v>
      </c>
      <c r="G6" s="146">
        <v>0</v>
      </c>
      <c r="H6" s="147">
        <f t="shared" ref="H6:H13" si="0">G6*F6</f>
        <v>0</v>
      </c>
    </row>
    <row r="7" spans="2:8" ht="51" customHeight="1" thickBot="1">
      <c r="B7" s="60" t="s">
        <v>173</v>
      </c>
      <c r="C7" s="286"/>
      <c r="D7" s="145" t="s">
        <v>287</v>
      </c>
      <c r="E7" s="149">
        <v>185</v>
      </c>
      <c r="F7" s="225">
        <f>E7-(E7*H1)</f>
        <v>172.05</v>
      </c>
      <c r="G7" s="146">
        <v>0</v>
      </c>
      <c r="H7" s="147">
        <f t="shared" si="0"/>
        <v>0</v>
      </c>
    </row>
    <row r="8" spans="2:8" ht="37.5" customHeight="1" thickBot="1">
      <c r="B8" s="60" t="s">
        <v>174</v>
      </c>
      <c r="C8" s="287"/>
      <c r="D8" s="145" t="s">
        <v>229</v>
      </c>
      <c r="E8" s="149">
        <v>203</v>
      </c>
      <c r="F8" s="225">
        <f>E8-(E8*H1)</f>
        <v>188.79</v>
      </c>
      <c r="G8" s="146">
        <v>0</v>
      </c>
      <c r="H8" s="147">
        <f>G8*F8</f>
        <v>0</v>
      </c>
    </row>
    <row r="9" spans="2:8" ht="36.75" customHeight="1" thickBot="1">
      <c r="B9" s="60" t="s">
        <v>175</v>
      </c>
      <c r="C9" s="287"/>
      <c r="D9" s="145" t="s">
        <v>232</v>
      </c>
      <c r="E9" s="149">
        <v>263</v>
      </c>
      <c r="F9" s="225">
        <f>E9-(E9*H1)</f>
        <v>244.59</v>
      </c>
      <c r="G9" s="146">
        <v>0</v>
      </c>
      <c r="H9" s="147">
        <f t="shared" si="0"/>
        <v>0</v>
      </c>
    </row>
    <row r="10" spans="2:8" ht="33.75" customHeight="1" thickBot="1">
      <c r="B10" s="60" t="s">
        <v>176</v>
      </c>
      <c r="C10" s="287"/>
      <c r="D10" s="145" t="s">
        <v>230</v>
      </c>
      <c r="E10" s="149">
        <v>323</v>
      </c>
      <c r="F10" s="225">
        <f>E10-(E10*H1)</f>
        <v>300.39</v>
      </c>
      <c r="G10" s="146">
        <v>0</v>
      </c>
      <c r="H10" s="147">
        <f t="shared" si="0"/>
        <v>0</v>
      </c>
    </row>
    <row r="11" spans="2:8" ht="36" customHeight="1" thickBot="1">
      <c r="B11" s="60" t="s">
        <v>177</v>
      </c>
      <c r="C11" s="288"/>
      <c r="D11" s="145" t="s">
        <v>231</v>
      </c>
      <c r="E11" s="149">
        <v>363</v>
      </c>
      <c r="F11" s="225">
        <f>E11-(E11*H1)</f>
        <v>337.59</v>
      </c>
      <c r="G11" s="146">
        <v>0</v>
      </c>
      <c r="H11" s="147">
        <f t="shared" si="0"/>
        <v>0</v>
      </c>
    </row>
    <row r="12" spans="2:8" ht="61.5" customHeight="1" thickBot="1">
      <c r="B12" s="60" t="s">
        <v>178</v>
      </c>
      <c r="C12" s="286"/>
      <c r="D12" s="145" t="s">
        <v>417</v>
      </c>
      <c r="E12" s="149">
        <v>160</v>
      </c>
      <c r="F12" s="225">
        <f>E12-(E12*H1)</f>
        <v>148.80000000000001</v>
      </c>
      <c r="G12" s="146">
        <v>0</v>
      </c>
      <c r="H12" s="147">
        <f t="shared" si="0"/>
        <v>0</v>
      </c>
    </row>
    <row r="13" spans="2:8" ht="51.75" customHeight="1" thickBot="1">
      <c r="B13" s="60" t="s">
        <v>179</v>
      </c>
      <c r="C13" s="287"/>
      <c r="D13" s="148" t="s">
        <v>240</v>
      </c>
      <c r="E13" s="149">
        <v>186</v>
      </c>
      <c r="F13" s="225">
        <f>E13-(E13*H1)</f>
        <v>172.98</v>
      </c>
      <c r="G13" s="146">
        <v>0</v>
      </c>
      <c r="H13" s="147">
        <f t="shared" si="0"/>
        <v>0</v>
      </c>
    </row>
    <row r="14" spans="2:8" ht="31.5" customHeight="1" thickBot="1">
      <c r="B14" s="298" t="s">
        <v>180</v>
      </c>
      <c r="C14" s="299"/>
      <c r="D14" s="299"/>
      <c r="E14" s="299"/>
      <c r="F14" s="300"/>
      <c r="G14" s="86"/>
      <c r="H14" s="62"/>
    </row>
    <row r="15" spans="2:8" ht="53.25" customHeight="1" thickBot="1">
      <c r="B15" s="60" t="s">
        <v>181</v>
      </c>
      <c r="C15" s="286"/>
      <c r="D15" s="145" t="s">
        <v>288</v>
      </c>
      <c r="E15" s="149">
        <v>160</v>
      </c>
      <c r="F15" s="225">
        <f>E15-(E15*H1)</f>
        <v>148.80000000000001</v>
      </c>
      <c r="G15" s="146">
        <v>0</v>
      </c>
      <c r="H15" s="147">
        <f>G15*F15</f>
        <v>0</v>
      </c>
    </row>
    <row r="16" spans="2:8" ht="57.75" customHeight="1" thickBot="1">
      <c r="B16" s="60" t="s">
        <v>182</v>
      </c>
      <c r="C16" s="287"/>
      <c r="D16" s="145" t="s">
        <v>241</v>
      </c>
      <c r="E16" s="149">
        <v>186</v>
      </c>
      <c r="F16" s="225">
        <f>E16-(E16*H1)</f>
        <v>172.98</v>
      </c>
      <c r="G16" s="146">
        <v>0</v>
      </c>
      <c r="H16" s="147">
        <f t="shared" ref="H16:H24" si="1">G16*F16</f>
        <v>0</v>
      </c>
    </row>
    <row r="17" spans="2:8" ht="63.75" customHeight="1" thickBot="1">
      <c r="B17" s="60" t="s">
        <v>183</v>
      </c>
      <c r="C17" s="286"/>
      <c r="D17" s="145" t="s">
        <v>418</v>
      </c>
      <c r="E17" s="149">
        <v>185</v>
      </c>
      <c r="F17" s="225">
        <f>E17-(E17*H1)</f>
        <v>172.05</v>
      </c>
      <c r="G17" s="146">
        <v>0</v>
      </c>
      <c r="H17" s="147">
        <f t="shared" si="1"/>
        <v>0</v>
      </c>
    </row>
    <row r="18" spans="2:8" ht="42" customHeight="1" thickBot="1">
      <c r="B18" s="60" t="s">
        <v>184</v>
      </c>
      <c r="C18" s="288"/>
      <c r="D18" s="145" t="s">
        <v>289</v>
      </c>
      <c r="E18" s="149">
        <v>263</v>
      </c>
      <c r="F18" s="225">
        <f>E18-(E18*H1)</f>
        <v>244.59</v>
      </c>
      <c r="G18" s="146">
        <v>0</v>
      </c>
      <c r="H18" s="147">
        <f t="shared" si="1"/>
        <v>0</v>
      </c>
    </row>
    <row r="19" spans="2:8" ht="59.25" customHeight="1" thickBot="1">
      <c r="B19" s="60" t="s">
        <v>185</v>
      </c>
      <c r="C19" s="304"/>
      <c r="D19" s="145" t="s">
        <v>419</v>
      </c>
      <c r="E19" s="150">
        <v>197</v>
      </c>
      <c r="F19" s="225">
        <f>E19-(E19*H1)</f>
        <v>183.21</v>
      </c>
      <c r="G19" s="146">
        <v>0</v>
      </c>
      <c r="H19" s="147">
        <f t="shared" si="1"/>
        <v>0</v>
      </c>
    </row>
    <row r="20" spans="2:8" ht="45" customHeight="1" thickBot="1">
      <c r="B20" s="60" t="s">
        <v>186</v>
      </c>
      <c r="C20" s="305"/>
      <c r="D20" s="145" t="s">
        <v>290</v>
      </c>
      <c r="E20" s="149">
        <v>223</v>
      </c>
      <c r="F20" s="225">
        <f>E20-(E20*H1)</f>
        <v>207.39</v>
      </c>
      <c r="G20" s="146">
        <v>0</v>
      </c>
      <c r="H20" s="147">
        <f t="shared" si="1"/>
        <v>0</v>
      </c>
    </row>
    <row r="21" spans="2:8" ht="77.25" customHeight="1" thickBot="1">
      <c r="B21" s="60" t="s">
        <v>187</v>
      </c>
      <c r="C21" s="296"/>
      <c r="D21" s="145" t="s">
        <v>420</v>
      </c>
      <c r="E21" s="149">
        <v>197</v>
      </c>
      <c r="F21" s="225">
        <f>E21-(E21*H1)</f>
        <v>183.21</v>
      </c>
      <c r="G21" s="146">
        <v>0</v>
      </c>
      <c r="H21" s="147">
        <f t="shared" si="1"/>
        <v>0</v>
      </c>
    </row>
    <row r="22" spans="2:8" ht="52.5" customHeight="1" thickBot="1">
      <c r="B22" s="60" t="s">
        <v>188</v>
      </c>
      <c r="C22" s="297"/>
      <c r="D22" s="145" t="s">
        <v>290</v>
      </c>
      <c r="E22" s="149">
        <v>223</v>
      </c>
      <c r="F22" s="225">
        <f>E22-(E22*H1)</f>
        <v>207.39</v>
      </c>
      <c r="G22" s="146">
        <v>0</v>
      </c>
      <c r="H22" s="147">
        <f t="shared" si="1"/>
        <v>0</v>
      </c>
    </row>
    <row r="23" spans="2:8" ht="76.5" customHeight="1" thickBot="1">
      <c r="B23" s="60" t="s">
        <v>189</v>
      </c>
      <c r="C23" s="287"/>
      <c r="D23" s="145" t="s">
        <v>404</v>
      </c>
      <c r="E23" s="149">
        <v>197</v>
      </c>
      <c r="F23" s="225">
        <f>E23-(E23*H1)</f>
        <v>183.21</v>
      </c>
      <c r="G23" s="146">
        <v>0</v>
      </c>
      <c r="H23" s="147">
        <f t="shared" si="1"/>
        <v>0</v>
      </c>
    </row>
    <row r="24" spans="2:8" ht="49.5" customHeight="1" thickBot="1">
      <c r="B24" s="60" t="s">
        <v>190</v>
      </c>
      <c r="C24" s="287"/>
      <c r="D24" s="145" t="s">
        <v>290</v>
      </c>
      <c r="E24" s="150">
        <v>223</v>
      </c>
      <c r="F24" s="225">
        <f>E24-(E24*H1)</f>
        <v>207.39</v>
      </c>
      <c r="G24" s="146">
        <v>0</v>
      </c>
      <c r="H24" s="147">
        <f t="shared" si="1"/>
        <v>0</v>
      </c>
    </row>
    <row r="25" spans="2:8" ht="51" customHeight="1" thickBot="1">
      <c r="B25" s="301" t="s">
        <v>191</v>
      </c>
      <c r="C25" s="302"/>
      <c r="D25" s="302"/>
      <c r="E25" s="302"/>
      <c r="F25" s="303"/>
      <c r="G25" s="61"/>
      <c r="H25" s="63"/>
    </row>
    <row r="26" spans="2:8" ht="81.75" customHeight="1" thickBot="1">
      <c r="B26" s="60" t="s">
        <v>192</v>
      </c>
      <c r="C26" s="287"/>
      <c r="D26" s="151" t="s">
        <v>421</v>
      </c>
      <c r="E26" s="149">
        <v>170</v>
      </c>
      <c r="F26" s="225">
        <f>E26-(E26*H1)</f>
        <v>158.1</v>
      </c>
      <c r="G26" s="146">
        <v>0</v>
      </c>
      <c r="H26" s="147">
        <f>G26*F26</f>
        <v>0</v>
      </c>
    </row>
    <row r="27" spans="2:8" ht="62.25" customHeight="1" thickBot="1">
      <c r="B27" s="60" t="s">
        <v>193</v>
      </c>
      <c r="C27" s="287"/>
      <c r="D27" s="145" t="s">
        <v>291</v>
      </c>
      <c r="E27" s="149">
        <v>195</v>
      </c>
      <c r="F27" s="225">
        <f>E27-(E27*H1)</f>
        <v>181.35</v>
      </c>
      <c r="G27" s="146">
        <v>0</v>
      </c>
      <c r="H27" s="147">
        <f t="shared" ref="H27:H44" si="2">G27*F27</f>
        <v>0</v>
      </c>
    </row>
    <row r="28" spans="2:8" ht="90" customHeight="1" thickBot="1">
      <c r="B28" s="60" t="s">
        <v>194</v>
      </c>
      <c r="C28" s="286"/>
      <c r="D28" s="145" t="s">
        <v>422</v>
      </c>
      <c r="E28" s="149">
        <v>160</v>
      </c>
      <c r="F28" s="225">
        <f>E28-(E28*H1)</f>
        <v>148.80000000000001</v>
      </c>
      <c r="G28" s="146">
        <v>0</v>
      </c>
      <c r="H28" s="147">
        <f t="shared" si="2"/>
        <v>0</v>
      </c>
    </row>
    <row r="29" spans="2:8" ht="94.5" customHeight="1" thickBot="1">
      <c r="B29" s="65" t="s">
        <v>195</v>
      </c>
      <c r="C29" s="287"/>
      <c r="D29" s="152" t="s">
        <v>291</v>
      </c>
      <c r="E29" s="153">
        <v>186</v>
      </c>
      <c r="F29" s="226">
        <f>E29-(E29*H1)</f>
        <v>172.98</v>
      </c>
      <c r="G29" s="154">
        <v>0</v>
      </c>
      <c r="H29" s="155">
        <f t="shared" si="2"/>
        <v>0</v>
      </c>
    </row>
    <row r="30" spans="2:8" ht="75" customHeight="1">
      <c r="B30" s="66" t="s">
        <v>196</v>
      </c>
      <c r="C30" s="290"/>
      <c r="D30" s="156" t="s">
        <v>423</v>
      </c>
      <c r="E30" s="157">
        <v>197</v>
      </c>
      <c r="F30" s="227">
        <f>E30-(E30*H1)</f>
        <v>183.21</v>
      </c>
      <c r="G30" s="158">
        <v>0</v>
      </c>
      <c r="H30" s="159">
        <f t="shared" si="2"/>
        <v>0</v>
      </c>
    </row>
    <row r="31" spans="2:8" ht="87.75" customHeight="1" thickBot="1">
      <c r="B31" s="67" t="s">
        <v>197</v>
      </c>
      <c r="C31" s="291"/>
      <c r="D31" s="160" t="s">
        <v>291</v>
      </c>
      <c r="E31" s="161">
        <v>223</v>
      </c>
      <c r="F31" s="228">
        <f>E31-(E31*H1)</f>
        <v>207.39</v>
      </c>
      <c r="G31" s="162">
        <v>0</v>
      </c>
      <c r="H31" s="163">
        <f t="shared" si="2"/>
        <v>0</v>
      </c>
    </row>
    <row r="32" spans="2:8" ht="88.5" customHeight="1" thickBot="1">
      <c r="B32" s="64" t="s">
        <v>198</v>
      </c>
      <c r="C32" s="292"/>
      <c r="D32" s="151" t="s">
        <v>424</v>
      </c>
      <c r="E32" s="164">
        <v>197</v>
      </c>
      <c r="F32" s="229">
        <f>E32-(E32*H1)</f>
        <v>183.21</v>
      </c>
      <c r="G32" s="165">
        <v>0</v>
      </c>
      <c r="H32" s="166">
        <f t="shared" si="2"/>
        <v>0</v>
      </c>
    </row>
    <row r="33" spans="2:8" ht="96.75" customHeight="1" thickBot="1">
      <c r="B33" s="60" t="s">
        <v>199</v>
      </c>
      <c r="C33" s="292"/>
      <c r="D33" s="145" t="s">
        <v>425</v>
      </c>
      <c r="E33" s="149">
        <v>223</v>
      </c>
      <c r="F33" s="225">
        <f>E33-(E33*H1)</f>
        <v>207.39</v>
      </c>
      <c r="G33" s="146">
        <v>0</v>
      </c>
      <c r="H33" s="147">
        <f t="shared" si="2"/>
        <v>0</v>
      </c>
    </row>
    <row r="34" spans="2:8" ht="82.5" customHeight="1" thickBot="1">
      <c r="B34" s="60" t="s">
        <v>200</v>
      </c>
      <c r="C34" s="286"/>
      <c r="D34" s="145" t="s">
        <v>426</v>
      </c>
      <c r="E34" s="149">
        <v>197</v>
      </c>
      <c r="F34" s="225">
        <f>E34-(E34*H1)</f>
        <v>183.21</v>
      </c>
      <c r="G34" s="146">
        <v>0</v>
      </c>
      <c r="H34" s="147">
        <f t="shared" si="2"/>
        <v>0</v>
      </c>
    </row>
    <row r="35" spans="2:8" ht="84" customHeight="1" thickBot="1">
      <c r="B35" s="60" t="s">
        <v>201</v>
      </c>
      <c r="C35" s="288"/>
      <c r="D35" s="145" t="s">
        <v>427</v>
      </c>
      <c r="E35" s="149">
        <v>223</v>
      </c>
      <c r="F35" s="225">
        <f>E35-(E35*H1)</f>
        <v>207.39</v>
      </c>
      <c r="G35" s="146">
        <v>0</v>
      </c>
      <c r="H35" s="147">
        <f t="shared" si="2"/>
        <v>0</v>
      </c>
    </row>
    <row r="36" spans="2:8" ht="53.25" customHeight="1" thickBot="1">
      <c r="B36" s="60" t="s">
        <v>202</v>
      </c>
      <c r="C36" s="286"/>
      <c r="D36" s="145" t="s">
        <v>428</v>
      </c>
      <c r="E36" s="149">
        <v>197</v>
      </c>
      <c r="F36" s="225">
        <f>E36-(E36*H1)</f>
        <v>183.21</v>
      </c>
      <c r="G36" s="146">
        <v>0</v>
      </c>
      <c r="H36" s="147">
        <f t="shared" si="2"/>
        <v>0</v>
      </c>
    </row>
    <row r="37" spans="2:8" ht="65.25" customHeight="1" thickBot="1">
      <c r="B37" s="60" t="s">
        <v>203</v>
      </c>
      <c r="C37" s="287"/>
      <c r="D37" s="145" t="s">
        <v>429</v>
      </c>
      <c r="E37" s="149">
        <v>197</v>
      </c>
      <c r="F37" s="225">
        <f>E37-(E37*H1)</f>
        <v>183.21</v>
      </c>
      <c r="G37" s="146">
        <v>0</v>
      </c>
      <c r="H37" s="147">
        <f t="shared" si="2"/>
        <v>0</v>
      </c>
    </row>
    <row r="38" spans="2:8" ht="56.25" thickBot="1">
      <c r="B38" s="60" t="s">
        <v>204</v>
      </c>
      <c r="C38" s="288"/>
      <c r="D38" s="145" t="s">
        <v>430</v>
      </c>
      <c r="E38" s="149">
        <v>223</v>
      </c>
      <c r="F38" s="225">
        <f>E38-(E38*H1)</f>
        <v>207.39</v>
      </c>
      <c r="G38" s="146">
        <v>0</v>
      </c>
      <c r="H38" s="147">
        <f t="shared" si="2"/>
        <v>0</v>
      </c>
    </row>
    <row r="39" spans="2:8" ht="83.25" customHeight="1" thickBot="1">
      <c r="B39" s="60" t="s">
        <v>205</v>
      </c>
      <c r="C39" s="286"/>
      <c r="D39" s="145" t="s">
        <v>431</v>
      </c>
      <c r="E39" s="149">
        <v>197</v>
      </c>
      <c r="F39" s="225">
        <f>E39-(E39*H1)</f>
        <v>183.21</v>
      </c>
      <c r="G39" s="146">
        <v>0</v>
      </c>
      <c r="H39" s="147">
        <f t="shared" si="2"/>
        <v>0</v>
      </c>
    </row>
    <row r="40" spans="2:8" ht="56.25" thickBot="1">
      <c r="B40" s="60" t="s">
        <v>206</v>
      </c>
      <c r="C40" s="287"/>
      <c r="D40" s="145" t="s">
        <v>433</v>
      </c>
      <c r="E40" s="149">
        <v>197</v>
      </c>
      <c r="F40" s="225">
        <f>E40-(E40*H1)</f>
        <v>183.21</v>
      </c>
      <c r="G40" s="146">
        <v>0</v>
      </c>
      <c r="H40" s="147">
        <f t="shared" si="2"/>
        <v>0</v>
      </c>
    </row>
    <row r="41" spans="2:8" ht="57.75" customHeight="1" thickBot="1">
      <c r="B41" s="60" t="s">
        <v>207</v>
      </c>
      <c r="C41" s="288"/>
      <c r="D41" s="145" t="s">
        <v>432</v>
      </c>
      <c r="E41" s="149">
        <v>223</v>
      </c>
      <c r="F41" s="225">
        <f>E41-(E41*H1)</f>
        <v>207.39</v>
      </c>
      <c r="G41" s="146">
        <v>0</v>
      </c>
      <c r="H41" s="147">
        <f t="shared" si="2"/>
        <v>0</v>
      </c>
    </row>
    <row r="42" spans="2:8" ht="83.25" customHeight="1" thickBot="1">
      <c r="B42" s="60" t="s">
        <v>208</v>
      </c>
      <c r="C42" s="286"/>
      <c r="D42" s="145" t="s">
        <v>436</v>
      </c>
      <c r="E42" s="149">
        <v>197</v>
      </c>
      <c r="F42" s="225">
        <f>E42-(E42*H1)</f>
        <v>183.21</v>
      </c>
      <c r="G42" s="146">
        <v>0</v>
      </c>
      <c r="H42" s="147">
        <f t="shared" si="2"/>
        <v>0</v>
      </c>
    </row>
    <row r="43" spans="2:8" ht="81.75" customHeight="1" thickBot="1">
      <c r="B43" s="60" t="s">
        <v>209</v>
      </c>
      <c r="C43" s="287"/>
      <c r="D43" s="145" t="s">
        <v>435</v>
      </c>
      <c r="E43" s="149">
        <v>197</v>
      </c>
      <c r="F43" s="225">
        <f>E43-(E43*H1)</f>
        <v>183.21</v>
      </c>
      <c r="G43" s="146">
        <v>0</v>
      </c>
      <c r="H43" s="147">
        <f t="shared" si="2"/>
        <v>0</v>
      </c>
    </row>
    <row r="44" spans="2:8" ht="75.75" customHeight="1" thickBot="1">
      <c r="B44" s="60" t="s">
        <v>210</v>
      </c>
      <c r="C44" s="288"/>
      <c r="D44" s="145" t="s">
        <v>434</v>
      </c>
      <c r="E44" s="149">
        <v>223</v>
      </c>
      <c r="F44" s="225">
        <f>E44-(E44*H1)</f>
        <v>207.39</v>
      </c>
      <c r="G44" s="146">
        <v>0</v>
      </c>
      <c r="H44" s="147">
        <f t="shared" si="2"/>
        <v>0</v>
      </c>
    </row>
    <row r="45" spans="2:8" ht="36.75" customHeight="1" thickBot="1">
      <c r="B45" s="293" t="s">
        <v>211</v>
      </c>
      <c r="C45" s="294"/>
      <c r="D45" s="294"/>
      <c r="E45" s="294"/>
      <c r="F45" s="295"/>
      <c r="G45" s="68"/>
      <c r="H45" s="69"/>
    </row>
    <row r="46" spans="2:8" ht="56.25" thickBot="1">
      <c r="B46" s="60" t="s">
        <v>212</v>
      </c>
      <c r="C46" s="286"/>
      <c r="D46" s="145" t="s">
        <v>405</v>
      </c>
      <c r="E46" s="149">
        <v>184</v>
      </c>
      <c r="F46" s="225">
        <f>E46-(E46*H1)</f>
        <v>171.12</v>
      </c>
      <c r="G46" s="146">
        <v>0</v>
      </c>
      <c r="H46" s="147">
        <f>G46*F46</f>
        <v>0</v>
      </c>
    </row>
    <row r="47" spans="2:8" ht="56.25" thickBot="1">
      <c r="B47" s="60" t="s">
        <v>213</v>
      </c>
      <c r="C47" s="287"/>
      <c r="D47" s="145" t="s">
        <v>406</v>
      </c>
      <c r="E47" s="149">
        <v>231</v>
      </c>
      <c r="F47" s="225">
        <f>E47-(E47*H1)</f>
        <v>214.82999999999998</v>
      </c>
      <c r="G47" s="146">
        <v>0</v>
      </c>
      <c r="H47" s="147">
        <f>G47*F47</f>
        <v>0</v>
      </c>
    </row>
    <row r="48" spans="2:8" ht="56.25" thickBot="1">
      <c r="B48" s="60" t="s">
        <v>214</v>
      </c>
      <c r="C48" s="287"/>
      <c r="D48" s="145" t="s">
        <v>407</v>
      </c>
      <c r="E48" s="149">
        <v>237</v>
      </c>
      <c r="F48" s="225">
        <f>E48-(E48*H1)</f>
        <v>220.41</v>
      </c>
      <c r="G48" s="146">
        <v>0</v>
      </c>
      <c r="H48" s="147">
        <f>G48*F48</f>
        <v>0</v>
      </c>
    </row>
    <row r="49" spans="2:8" ht="56.25" thickBot="1">
      <c r="B49" s="60" t="s">
        <v>215</v>
      </c>
      <c r="C49" s="287"/>
      <c r="D49" s="145" t="s">
        <v>408</v>
      </c>
      <c r="E49" s="149">
        <v>275</v>
      </c>
      <c r="F49" s="225">
        <f>E49-(E49*H1)</f>
        <v>255.75</v>
      </c>
      <c r="G49" s="146">
        <v>0</v>
      </c>
      <c r="H49" s="147">
        <f t="shared" ref="H49:H50" si="3">G49*F49</f>
        <v>0</v>
      </c>
    </row>
    <row r="50" spans="2:8" ht="61.5" customHeight="1" thickBot="1">
      <c r="B50" s="60" t="s">
        <v>494</v>
      </c>
      <c r="C50" s="288"/>
      <c r="D50" s="145" t="s">
        <v>409</v>
      </c>
      <c r="E50" s="149">
        <v>300</v>
      </c>
      <c r="F50" s="225">
        <f t="shared" ref="F50" si="4">E50-(E50*H3)</f>
        <v>300</v>
      </c>
      <c r="G50" s="146">
        <v>0</v>
      </c>
      <c r="H50" s="147">
        <f t="shared" si="3"/>
        <v>0</v>
      </c>
    </row>
    <row r="51" spans="2:8" ht="33.75" customHeight="1" thickBot="1">
      <c r="B51" s="293" t="s">
        <v>216</v>
      </c>
      <c r="C51" s="294"/>
      <c r="D51" s="294"/>
      <c r="E51" s="294"/>
      <c r="F51" s="295"/>
      <c r="G51" s="68"/>
      <c r="H51" s="69"/>
    </row>
    <row r="52" spans="2:8" ht="60.75" customHeight="1" thickBot="1">
      <c r="B52" s="60" t="s">
        <v>217</v>
      </c>
      <c r="C52" s="286"/>
      <c r="D52" s="145" t="s">
        <v>410</v>
      </c>
      <c r="E52" s="149">
        <v>168</v>
      </c>
      <c r="F52" s="225">
        <f>E52-(E52*H1)</f>
        <v>156.24</v>
      </c>
      <c r="G52" s="146"/>
      <c r="H52" s="147">
        <f t="shared" ref="H52:H62" si="5">G52*F52</f>
        <v>0</v>
      </c>
    </row>
    <row r="53" spans="2:8" ht="59.25" customHeight="1" thickBot="1">
      <c r="B53" s="60" t="s">
        <v>218</v>
      </c>
      <c r="C53" s="288"/>
      <c r="D53" s="145" t="s">
        <v>411</v>
      </c>
      <c r="E53" s="149">
        <v>173</v>
      </c>
      <c r="F53" s="225">
        <f>E53-(E53*H1)</f>
        <v>160.88999999999999</v>
      </c>
      <c r="G53" s="146"/>
      <c r="H53" s="147">
        <f t="shared" si="5"/>
        <v>0</v>
      </c>
    </row>
    <row r="54" spans="2:8" ht="59.25" customHeight="1" thickBot="1">
      <c r="B54" s="60" t="s">
        <v>219</v>
      </c>
      <c r="C54" s="286"/>
      <c r="D54" s="145" t="s">
        <v>412</v>
      </c>
      <c r="E54" s="149">
        <v>174</v>
      </c>
      <c r="F54" s="225">
        <f>E54-(E54*H1)</f>
        <v>161.82</v>
      </c>
      <c r="G54" s="146"/>
      <c r="H54" s="147">
        <f t="shared" si="5"/>
        <v>0</v>
      </c>
    </row>
    <row r="55" spans="2:8" ht="66" customHeight="1" thickBot="1">
      <c r="B55" s="60" t="s">
        <v>220</v>
      </c>
      <c r="C55" s="288"/>
      <c r="D55" s="145" t="s">
        <v>495</v>
      </c>
      <c r="E55" s="149">
        <v>184</v>
      </c>
      <c r="F55" s="225">
        <f>E55-(E55*H1)</f>
        <v>171.12</v>
      </c>
      <c r="G55" s="146"/>
      <c r="H55" s="147">
        <f t="shared" si="5"/>
        <v>0</v>
      </c>
    </row>
    <row r="56" spans="2:8" ht="52.5" customHeight="1" thickBot="1">
      <c r="B56" s="60" t="s">
        <v>221</v>
      </c>
      <c r="C56" s="286"/>
      <c r="D56" s="145" t="s">
        <v>414</v>
      </c>
      <c r="E56" s="149">
        <v>160</v>
      </c>
      <c r="F56" s="225">
        <f>E56-(E56*H1)</f>
        <v>148.80000000000001</v>
      </c>
      <c r="G56" s="146">
        <v>0</v>
      </c>
      <c r="H56" s="147">
        <f t="shared" si="5"/>
        <v>0</v>
      </c>
    </row>
    <row r="57" spans="2:8" ht="79.5" customHeight="1" thickBot="1">
      <c r="B57" s="60" t="s">
        <v>222</v>
      </c>
      <c r="C57" s="288"/>
      <c r="D57" s="145" t="s">
        <v>413</v>
      </c>
      <c r="E57" s="149">
        <v>186</v>
      </c>
      <c r="F57" s="225">
        <f>E57-(E57*H1)</f>
        <v>172.98</v>
      </c>
      <c r="G57" s="146">
        <v>0</v>
      </c>
      <c r="H57" s="147">
        <f t="shared" si="5"/>
        <v>0</v>
      </c>
    </row>
    <row r="58" spans="2:8" ht="75" customHeight="1" thickBot="1">
      <c r="B58" s="60" t="s">
        <v>223</v>
      </c>
      <c r="C58" s="286"/>
      <c r="D58" s="145" t="s">
        <v>503</v>
      </c>
      <c r="E58" s="149">
        <v>171</v>
      </c>
      <c r="F58" s="225">
        <f>E58-(E58*H1)</f>
        <v>159.03</v>
      </c>
      <c r="G58" s="146">
        <v>0</v>
      </c>
      <c r="H58" s="147">
        <f t="shared" si="5"/>
        <v>0</v>
      </c>
    </row>
    <row r="59" spans="2:8" ht="69" customHeight="1" thickBot="1">
      <c r="B59" s="60" t="s">
        <v>224</v>
      </c>
      <c r="C59" s="288"/>
      <c r="D59" s="145" t="s">
        <v>504</v>
      </c>
      <c r="E59" s="149">
        <v>263</v>
      </c>
      <c r="F59" s="225">
        <f>E59-(E59*H1)</f>
        <v>244.59</v>
      </c>
      <c r="G59" s="146">
        <v>0</v>
      </c>
      <c r="H59" s="147">
        <f t="shared" si="5"/>
        <v>0</v>
      </c>
    </row>
    <row r="60" spans="2:8" ht="59.25" customHeight="1" thickBot="1">
      <c r="B60" s="60" t="s">
        <v>225</v>
      </c>
      <c r="C60" s="286"/>
      <c r="D60" s="145" t="s">
        <v>505</v>
      </c>
      <c r="E60" s="167">
        <v>185</v>
      </c>
      <c r="F60" s="225">
        <f>E60-(E60*H1)</f>
        <v>172.05</v>
      </c>
      <c r="G60" s="146">
        <v>1</v>
      </c>
      <c r="H60" s="147"/>
    </row>
    <row r="61" spans="2:8" ht="84" thickBot="1">
      <c r="B61" s="60" t="s">
        <v>226</v>
      </c>
      <c r="C61" s="287"/>
      <c r="D61" s="145" t="s">
        <v>506</v>
      </c>
      <c r="E61" s="167">
        <v>263</v>
      </c>
      <c r="F61" s="225">
        <f>E61-(E61*H1)</f>
        <v>244.59</v>
      </c>
      <c r="G61" s="146">
        <v>0</v>
      </c>
      <c r="H61" s="147">
        <f t="shared" si="5"/>
        <v>0</v>
      </c>
    </row>
    <row r="62" spans="2:8" ht="82.5" customHeight="1" thickBot="1">
      <c r="B62" s="60" t="s">
        <v>233</v>
      </c>
      <c r="C62" s="70"/>
      <c r="D62" s="145" t="s">
        <v>234</v>
      </c>
      <c r="E62" s="167">
        <v>171</v>
      </c>
      <c r="F62" s="225">
        <f>E62-(E62*H7)</f>
        <v>171</v>
      </c>
      <c r="G62" s="146">
        <v>0</v>
      </c>
      <c r="H62" s="147">
        <f t="shared" si="5"/>
        <v>0</v>
      </c>
    </row>
    <row r="63" spans="2:8" ht="83.25" customHeight="1" thickBot="1">
      <c r="B63" s="60" t="s">
        <v>235</v>
      </c>
      <c r="C63" s="70"/>
      <c r="D63" s="145" t="s">
        <v>236</v>
      </c>
      <c r="E63" s="167">
        <v>263</v>
      </c>
      <c r="F63" s="225">
        <f>E63-(E63*H7)</f>
        <v>263</v>
      </c>
      <c r="G63" s="146">
        <v>0</v>
      </c>
      <c r="H63" s="147">
        <f>G63*F63</f>
        <v>0</v>
      </c>
    </row>
    <row r="64" spans="2:8" ht="86.25" customHeight="1" thickBot="1">
      <c r="B64" s="60" t="s">
        <v>237</v>
      </c>
      <c r="C64" s="70"/>
      <c r="D64" s="145" t="s">
        <v>415</v>
      </c>
      <c r="E64" s="167">
        <v>185</v>
      </c>
      <c r="F64" s="225">
        <f>E64-(E64*H8)</f>
        <v>185</v>
      </c>
      <c r="G64" s="146">
        <v>0</v>
      </c>
      <c r="H64" s="147">
        <f>G64*F64</f>
        <v>0</v>
      </c>
    </row>
    <row r="65" spans="1:8" ht="84.75" customHeight="1" thickBot="1">
      <c r="B65" s="60" t="s">
        <v>238</v>
      </c>
      <c r="C65" s="70"/>
      <c r="D65" s="145" t="s">
        <v>239</v>
      </c>
      <c r="E65" s="167">
        <v>263</v>
      </c>
      <c r="F65" s="225">
        <f>E65-(E65*H9)</f>
        <v>263</v>
      </c>
      <c r="G65" s="146">
        <v>0</v>
      </c>
      <c r="H65" s="147">
        <f>G65*F65</f>
        <v>0</v>
      </c>
    </row>
    <row r="66" spans="1:8" ht="34.5" customHeight="1" thickBot="1">
      <c r="B66" s="71"/>
      <c r="C66" s="72"/>
      <c r="D66" s="73"/>
      <c r="E66" s="74"/>
      <c r="F66" s="75"/>
      <c r="G66" s="76"/>
      <c r="H66" s="77"/>
    </row>
    <row r="67" spans="1:8" ht="1.5" hidden="1" customHeight="1" thickBot="1">
      <c r="B67" s="78"/>
      <c r="C67" s="78"/>
      <c r="D67" s="79"/>
      <c r="E67" s="78"/>
      <c r="F67" s="80"/>
      <c r="G67" s="80"/>
      <c r="H67" s="59"/>
    </row>
    <row r="68" spans="1:8" ht="26.25" hidden="1" thickBot="1">
      <c r="B68" s="78"/>
      <c r="C68" s="78"/>
      <c r="D68" s="79"/>
      <c r="E68" s="78"/>
      <c r="F68" s="80"/>
      <c r="G68" s="80"/>
      <c r="H68" s="59"/>
    </row>
    <row r="69" spans="1:8" ht="60" customHeight="1" thickBot="1">
      <c r="A69" s="4"/>
      <c r="B69" s="91" t="s">
        <v>242</v>
      </c>
      <c r="C69" s="81"/>
      <c r="D69" s="179" t="s">
        <v>496</v>
      </c>
      <c r="E69" s="216">
        <v>189</v>
      </c>
      <c r="F69" s="216">
        <v>189</v>
      </c>
      <c r="G69" s="199"/>
      <c r="H69" s="197"/>
    </row>
    <row r="70" spans="1:8" ht="47.25" thickBot="1">
      <c r="A70" s="5"/>
      <c r="B70" s="92" t="s">
        <v>243</v>
      </c>
      <c r="C70" s="78"/>
      <c r="D70" s="168" t="s">
        <v>249</v>
      </c>
      <c r="E70" s="217">
        <v>198</v>
      </c>
      <c r="F70" s="217">
        <v>198</v>
      </c>
      <c r="G70" s="200"/>
      <c r="H70" s="178"/>
    </row>
    <row r="71" spans="1:8" ht="33.75" customHeight="1" thickBot="1">
      <c r="A71" s="5"/>
      <c r="B71" s="92" t="s">
        <v>244</v>
      </c>
      <c r="C71" s="78"/>
      <c r="D71" s="168" t="s">
        <v>249</v>
      </c>
      <c r="E71" s="218">
        <v>198</v>
      </c>
      <c r="F71" s="218">
        <v>198</v>
      </c>
      <c r="G71" s="200"/>
      <c r="H71" s="178"/>
    </row>
    <row r="72" spans="1:8" ht="36" customHeight="1" thickBot="1">
      <c r="A72" s="5"/>
      <c r="B72" s="92" t="s">
        <v>245</v>
      </c>
      <c r="C72" s="78"/>
      <c r="D72" s="168" t="s">
        <v>249</v>
      </c>
      <c r="E72" s="218">
        <v>195</v>
      </c>
      <c r="F72" s="218">
        <v>195</v>
      </c>
      <c r="G72" s="200"/>
      <c r="H72" s="178"/>
    </row>
    <row r="73" spans="1:8" ht="43.5" customHeight="1" thickBot="1">
      <c r="A73" s="5"/>
      <c r="B73" s="92" t="s">
        <v>246</v>
      </c>
      <c r="C73" s="78"/>
      <c r="D73" s="168" t="s">
        <v>250</v>
      </c>
      <c r="E73" s="218">
        <v>198</v>
      </c>
      <c r="F73" s="218">
        <v>198</v>
      </c>
      <c r="G73" s="200"/>
      <c r="H73" s="178"/>
    </row>
    <row r="74" spans="1:8" ht="39.75" customHeight="1" thickBot="1">
      <c r="A74" s="5"/>
      <c r="B74" s="92" t="s">
        <v>247</v>
      </c>
      <c r="C74" s="78"/>
      <c r="D74" s="168" t="s">
        <v>250</v>
      </c>
      <c r="E74" s="218">
        <v>205</v>
      </c>
      <c r="F74" s="218">
        <v>205</v>
      </c>
      <c r="G74" s="201"/>
      <c r="H74" s="178"/>
    </row>
    <row r="75" spans="1:8" ht="27.75" thickBot="1">
      <c r="A75" s="5"/>
      <c r="B75" s="92" t="s">
        <v>248</v>
      </c>
      <c r="C75" s="82"/>
      <c r="D75" s="180" t="s">
        <v>250</v>
      </c>
      <c r="E75" s="219">
        <v>200</v>
      </c>
      <c r="F75" s="219">
        <v>200</v>
      </c>
      <c r="G75" s="202"/>
      <c r="H75" s="198"/>
    </row>
    <row r="76" spans="1:8" ht="81.75" thickBot="1">
      <c r="A76" s="11"/>
      <c r="B76" s="88" t="s">
        <v>251</v>
      </c>
      <c r="C76" s="78"/>
      <c r="D76" s="172" t="s">
        <v>497</v>
      </c>
      <c r="E76" s="220">
        <v>250</v>
      </c>
      <c r="F76" s="220">
        <v>250</v>
      </c>
      <c r="G76" s="169"/>
      <c r="H76" s="171"/>
    </row>
    <row r="77" spans="1:8" ht="27.75" thickBot="1">
      <c r="A77" s="11"/>
      <c r="B77" s="89" t="s">
        <v>252</v>
      </c>
      <c r="C77" s="78"/>
      <c r="D77" s="175" t="s">
        <v>249</v>
      </c>
      <c r="E77" s="221">
        <v>270</v>
      </c>
      <c r="F77" s="221">
        <v>270</v>
      </c>
      <c r="G77" s="173"/>
      <c r="H77" s="173"/>
    </row>
    <row r="78" spans="1:8" ht="27.75" thickBot="1">
      <c r="A78" s="11"/>
      <c r="B78" s="89" t="s">
        <v>253</v>
      </c>
      <c r="C78" s="78"/>
      <c r="D78" s="175" t="s">
        <v>249</v>
      </c>
      <c r="E78" s="221">
        <v>270</v>
      </c>
      <c r="F78" s="221">
        <v>270</v>
      </c>
      <c r="G78" s="173"/>
      <c r="H78" s="173"/>
    </row>
    <row r="79" spans="1:8" ht="27.75" thickBot="1">
      <c r="A79" s="11"/>
      <c r="B79" s="89" t="s">
        <v>254</v>
      </c>
      <c r="C79" s="78"/>
      <c r="D79" s="175" t="s">
        <v>249</v>
      </c>
      <c r="E79" s="221">
        <v>265</v>
      </c>
      <c r="F79" s="221">
        <v>265</v>
      </c>
      <c r="G79" s="173"/>
      <c r="H79" s="173"/>
    </row>
    <row r="80" spans="1:8" ht="27.75" thickBot="1">
      <c r="A80" s="11"/>
      <c r="B80" s="89" t="s">
        <v>255</v>
      </c>
      <c r="C80" s="78"/>
      <c r="D80" s="175" t="s">
        <v>250</v>
      </c>
      <c r="E80" s="221">
        <v>270</v>
      </c>
      <c r="F80" s="221">
        <v>270</v>
      </c>
      <c r="G80" s="173"/>
      <c r="H80" s="173"/>
    </row>
    <row r="81" spans="1:8" ht="27.75" thickBot="1">
      <c r="A81" s="11"/>
      <c r="B81" s="89" t="s">
        <v>256</v>
      </c>
      <c r="C81" s="78"/>
      <c r="D81" s="175" t="s">
        <v>250</v>
      </c>
      <c r="E81" s="221">
        <v>275</v>
      </c>
      <c r="F81" s="221">
        <v>275</v>
      </c>
      <c r="G81" s="173"/>
      <c r="H81" s="173"/>
    </row>
    <row r="82" spans="1:8" ht="24.75" customHeight="1" thickBot="1">
      <c r="A82" s="11"/>
      <c r="B82" s="89" t="s">
        <v>257</v>
      </c>
      <c r="C82" s="78"/>
      <c r="D82" s="175" t="s">
        <v>250</v>
      </c>
      <c r="E82" s="220">
        <v>270</v>
      </c>
      <c r="F82" s="220">
        <v>270</v>
      </c>
      <c r="G82" s="173"/>
      <c r="H82" s="170"/>
    </row>
    <row r="83" spans="1:8" ht="108.75" thickBot="1">
      <c r="A83" s="12"/>
      <c r="B83" s="89" t="s">
        <v>258</v>
      </c>
      <c r="C83" s="284"/>
      <c r="D83" s="172" t="s">
        <v>498</v>
      </c>
      <c r="E83" s="221">
        <v>270</v>
      </c>
      <c r="F83" s="221">
        <v>270</v>
      </c>
      <c r="G83" s="173"/>
      <c r="H83" s="173"/>
    </row>
    <row r="84" spans="1:8" ht="27.75" thickBot="1">
      <c r="A84" s="5"/>
      <c r="B84" s="89" t="s">
        <v>259</v>
      </c>
      <c r="C84" s="289"/>
      <c r="D84" s="175" t="s">
        <v>249</v>
      </c>
      <c r="E84" s="222">
        <v>295</v>
      </c>
      <c r="F84" s="222">
        <v>295</v>
      </c>
      <c r="G84" s="169"/>
      <c r="H84" s="170"/>
    </row>
    <row r="85" spans="1:8" ht="25.5" customHeight="1" thickBot="1">
      <c r="A85" s="5"/>
      <c r="B85" s="90" t="s">
        <v>260</v>
      </c>
      <c r="C85" s="285"/>
      <c r="D85" s="175" t="s">
        <v>250</v>
      </c>
      <c r="E85" s="221">
        <v>300</v>
      </c>
      <c r="F85" s="221">
        <v>300</v>
      </c>
      <c r="G85" s="173"/>
      <c r="H85" s="173"/>
    </row>
    <row r="86" spans="1:8" ht="81.75" thickBot="1">
      <c r="A86" s="5"/>
      <c r="B86" s="91" t="s">
        <v>261</v>
      </c>
      <c r="C86" s="284"/>
      <c r="D86" s="172" t="s">
        <v>499</v>
      </c>
      <c r="E86" s="221">
        <v>345</v>
      </c>
      <c r="F86" s="221">
        <v>345</v>
      </c>
      <c r="G86" s="169"/>
      <c r="H86" s="173"/>
    </row>
    <row r="87" spans="1:8" ht="27.75" thickBot="1">
      <c r="A87" s="5"/>
      <c r="B87" s="92" t="s">
        <v>262</v>
      </c>
      <c r="C87" s="289"/>
      <c r="D87" s="175" t="s">
        <v>249</v>
      </c>
      <c r="E87" s="222">
        <v>365</v>
      </c>
      <c r="F87" s="222">
        <v>365</v>
      </c>
      <c r="G87" s="173"/>
      <c r="H87" s="170"/>
    </row>
    <row r="88" spans="1:8" ht="27.75" thickBot="1">
      <c r="A88" s="5"/>
      <c r="B88" s="92" t="s">
        <v>263</v>
      </c>
      <c r="C88" s="289"/>
      <c r="D88" s="175" t="s">
        <v>249</v>
      </c>
      <c r="E88" s="221">
        <v>363</v>
      </c>
      <c r="F88" s="221">
        <v>363</v>
      </c>
      <c r="G88" s="169"/>
      <c r="H88" s="173"/>
    </row>
    <row r="89" spans="1:8" ht="47.25" thickBot="1">
      <c r="A89" s="5"/>
      <c r="B89" s="92" t="s">
        <v>264</v>
      </c>
      <c r="C89" s="289"/>
      <c r="D89" s="175" t="s">
        <v>250</v>
      </c>
      <c r="E89" s="222">
        <v>388</v>
      </c>
      <c r="F89" s="222">
        <v>388</v>
      </c>
      <c r="G89" s="173"/>
      <c r="H89" s="170"/>
    </row>
    <row r="90" spans="1:8" ht="27.75" thickBot="1">
      <c r="A90" s="5"/>
      <c r="B90" s="92" t="s">
        <v>265</v>
      </c>
      <c r="C90" s="285"/>
      <c r="D90" s="175" t="s">
        <v>250</v>
      </c>
      <c r="E90" s="221">
        <v>397</v>
      </c>
      <c r="F90" s="221">
        <v>397</v>
      </c>
      <c r="G90" s="169"/>
      <c r="H90" s="174"/>
    </row>
    <row r="91" spans="1:8" ht="81.75" thickBot="1">
      <c r="A91" s="5"/>
      <c r="B91" s="91" t="s">
        <v>266</v>
      </c>
      <c r="C91" s="284"/>
      <c r="D91" s="172" t="s">
        <v>500</v>
      </c>
      <c r="E91" s="221">
        <v>255</v>
      </c>
      <c r="F91" s="221">
        <v>255</v>
      </c>
      <c r="G91" s="173"/>
      <c r="H91" s="173"/>
    </row>
    <row r="92" spans="1:8" ht="47.25" thickBot="1">
      <c r="A92" s="5"/>
      <c r="B92" s="92" t="s">
        <v>267</v>
      </c>
      <c r="C92" s="289"/>
      <c r="D92" s="175" t="s">
        <v>249</v>
      </c>
      <c r="E92" s="222">
        <v>265</v>
      </c>
      <c r="F92" s="222">
        <v>265</v>
      </c>
      <c r="G92" s="173"/>
      <c r="H92" s="173"/>
    </row>
    <row r="93" spans="1:8" ht="27.75" thickBot="1">
      <c r="A93" s="5"/>
      <c r="B93" s="93" t="s">
        <v>268</v>
      </c>
      <c r="C93" s="289"/>
      <c r="D93" s="175" t="s">
        <v>249</v>
      </c>
      <c r="E93" s="221">
        <v>260</v>
      </c>
      <c r="F93" s="221">
        <v>260</v>
      </c>
      <c r="G93" s="173"/>
      <c r="H93" s="170"/>
    </row>
    <row r="94" spans="1:8" ht="47.25" thickBot="1">
      <c r="A94" s="5"/>
      <c r="B94" s="92" t="s">
        <v>269</v>
      </c>
      <c r="C94" s="289"/>
      <c r="D94" s="175" t="s">
        <v>250</v>
      </c>
      <c r="E94" s="221">
        <v>263</v>
      </c>
      <c r="F94" s="221">
        <v>263</v>
      </c>
      <c r="G94" s="173"/>
      <c r="H94" s="174"/>
    </row>
    <row r="95" spans="1:8" ht="47.25" thickBot="1">
      <c r="A95" s="5"/>
      <c r="B95" s="92" t="s">
        <v>270</v>
      </c>
      <c r="C95" s="285"/>
      <c r="D95" s="175" t="s">
        <v>250</v>
      </c>
      <c r="E95" s="221">
        <v>273</v>
      </c>
      <c r="F95" s="221">
        <v>273</v>
      </c>
      <c r="G95" s="173"/>
      <c r="H95" s="173"/>
    </row>
    <row r="96" spans="1:8" ht="52.5" customHeight="1" thickBot="1">
      <c r="A96" s="5"/>
      <c r="B96" s="91" t="s">
        <v>271</v>
      </c>
      <c r="C96" s="284"/>
      <c r="D96" s="172" t="s">
        <v>529</v>
      </c>
      <c r="E96" s="221">
        <v>300</v>
      </c>
      <c r="F96" s="221">
        <v>300</v>
      </c>
      <c r="G96" s="169"/>
      <c r="H96" s="173"/>
    </row>
    <row r="97" spans="1:8" ht="52.5" customHeight="1" thickBot="1">
      <c r="A97" s="5"/>
      <c r="B97" s="92" t="s">
        <v>272</v>
      </c>
      <c r="C97" s="285"/>
      <c r="D97" s="175" t="s">
        <v>274</v>
      </c>
      <c r="E97" s="221">
        <v>320</v>
      </c>
      <c r="F97" s="221">
        <v>320</v>
      </c>
      <c r="G97" s="173"/>
      <c r="H97" s="173"/>
    </row>
    <row r="98" spans="1:8" ht="56.25" customHeight="1" thickBot="1">
      <c r="A98" s="5"/>
      <c r="B98" s="91" t="s">
        <v>275</v>
      </c>
      <c r="C98" s="83"/>
      <c r="D98" s="172" t="s">
        <v>501</v>
      </c>
      <c r="E98" s="221"/>
      <c r="F98" s="221"/>
      <c r="G98" s="169"/>
      <c r="H98" s="170"/>
    </row>
    <row r="99" spans="1:8" ht="28.5" customHeight="1" thickBot="1">
      <c r="A99" s="5"/>
      <c r="B99" s="92" t="s">
        <v>276</v>
      </c>
      <c r="C99" s="84"/>
      <c r="D99" s="175" t="s">
        <v>279</v>
      </c>
      <c r="E99" s="222"/>
      <c r="F99" s="222"/>
      <c r="G99" s="173"/>
      <c r="H99" s="173"/>
    </row>
    <row r="100" spans="1:8" ht="27.75" thickBot="1">
      <c r="A100" s="5"/>
      <c r="B100" s="92" t="s">
        <v>277</v>
      </c>
      <c r="C100" s="84"/>
      <c r="D100" s="175" t="s">
        <v>273</v>
      </c>
      <c r="E100" s="221">
        <v>330</v>
      </c>
      <c r="F100" s="221">
        <v>330</v>
      </c>
      <c r="G100" s="173"/>
      <c r="H100" s="173"/>
    </row>
    <row r="101" spans="1:8" ht="27.75" thickBot="1">
      <c r="A101" s="5"/>
      <c r="B101" s="92" t="s">
        <v>278</v>
      </c>
      <c r="C101" s="85"/>
      <c r="D101" s="175" t="s">
        <v>274</v>
      </c>
      <c r="E101" s="221">
        <v>390</v>
      </c>
      <c r="F101" s="221">
        <v>390</v>
      </c>
      <c r="G101" s="169"/>
      <c r="H101" s="170"/>
    </row>
    <row r="102" spans="1:8" ht="54.75" thickBot="1">
      <c r="A102" s="5"/>
      <c r="B102" s="91" t="s">
        <v>280</v>
      </c>
      <c r="C102" s="78"/>
      <c r="D102" s="172" t="s">
        <v>502</v>
      </c>
      <c r="E102" s="221">
        <v>255</v>
      </c>
      <c r="F102" s="221">
        <v>255</v>
      </c>
      <c r="G102" s="173"/>
      <c r="H102" s="173"/>
    </row>
    <row r="103" spans="1:8" ht="47.25" thickBot="1">
      <c r="A103" s="5"/>
      <c r="B103" s="92" t="s">
        <v>281</v>
      </c>
      <c r="C103" s="78"/>
      <c r="D103" s="175" t="s">
        <v>285</v>
      </c>
      <c r="E103" s="222">
        <v>265</v>
      </c>
      <c r="F103" s="222">
        <v>265</v>
      </c>
      <c r="G103" s="169"/>
      <c r="H103" s="170"/>
    </row>
    <row r="104" spans="1:8" ht="27.75" thickBot="1">
      <c r="A104" s="5"/>
      <c r="B104" s="92" t="s">
        <v>282</v>
      </c>
      <c r="C104" s="78"/>
      <c r="D104" s="175" t="s">
        <v>285</v>
      </c>
      <c r="E104" s="221">
        <v>260</v>
      </c>
      <c r="F104" s="221">
        <v>260</v>
      </c>
      <c r="G104" s="173"/>
      <c r="H104" s="173"/>
    </row>
    <row r="105" spans="1:8" ht="46.5">
      <c r="A105" s="5"/>
      <c r="B105" s="94" t="s">
        <v>283</v>
      </c>
      <c r="C105" s="78"/>
      <c r="D105" s="176" t="s">
        <v>286</v>
      </c>
      <c r="E105" s="223">
        <v>263</v>
      </c>
      <c r="F105" s="223">
        <v>263</v>
      </c>
      <c r="G105" s="169"/>
      <c r="H105" s="177"/>
    </row>
    <row r="106" spans="1:8" ht="22.5" customHeight="1" thickBot="1">
      <c r="A106" s="5"/>
      <c r="B106" s="205" t="s">
        <v>284</v>
      </c>
      <c r="C106" s="206"/>
      <c r="D106" s="207" t="s">
        <v>286</v>
      </c>
      <c r="E106" s="224">
        <v>273</v>
      </c>
      <c r="F106" s="224">
        <v>273</v>
      </c>
      <c r="G106" s="208"/>
      <c r="H106" s="209"/>
    </row>
    <row r="107" spans="1:8" ht="86.25" customHeight="1" thickBot="1">
      <c r="A107" s="5"/>
      <c r="B107" s="281" t="s">
        <v>521</v>
      </c>
      <c r="C107" s="282"/>
      <c r="D107" s="282"/>
      <c r="E107" s="282"/>
      <c r="F107" s="282"/>
      <c r="G107" s="282"/>
      <c r="H107" s="283"/>
    </row>
    <row r="108" spans="1:8" ht="66.75" customHeight="1">
      <c r="A108" s="5"/>
      <c r="B108" s="6" t="s">
        <v>522</v>
      </c>
      <c r="C108" s="13"/>
      <c r="D108" s="13"/>
      <c r="E108" s="6"/>
      <c r="F108" s="6"/>
      <c r="G108" s="7"/>
      <c r="H108" s="59"/>
    </row>
    <row r="109" spans="1:8" ht="75" customHeight="1">
      <c r="A109" s="5"/>
      <c r="B109" s="6"/>
      <c r="C109" s="13"/>
      <c r="D109" s="13"/>
      <c r="E109" s="6"/>
      <c r="F109" s="6"/>
      <c r="G109" s="7"/>
      <c r="H109" s="59"/>
    </row>
    <row r="110" spans="1:8" ht="81.75" customHeight="1">
      <c r="A110" s="5"/>
      <c r="B110" s="6"/>
      <c r="C110" s="13"/>
      <c r="D110" s="13"/>
      <c r="E110" s="6"/>
      <c r="F110" s="6"/>
      <c r="G110" s="7"/>
      <c r="H110" s="59"/>
    </row>
    <row r="111" spans="1:8" ht="97.5" customHeight="1">
      <c r="A111" s="5"/>
      <c r="B111" s="6"/>
      <c r="C111" s="13"/>
      <c r="D111" s="6"/>
      <c r="E111" s="6"/>
      <c r="F111" s="6"/>
      <c r="G111" s="7"/>
      <c r="H111" s="59"/>
    </row>
    <row r="112" spans="1:8" ht="2.25" customHeight="1">
      <c r="A112" s="5"/>
      <c r="B112" s="6"/>
      <c r="C112" s="6"/>
      <c r="D112" s="6"/>
      <c r="E112" s="6"/>
      <c r="F112" s="6"/>
      <c r="G112" s="7"/>
      <c r="H112" s="59"/>
    </row>
    <row r="113" spans="1:8" ht="129" customHeight="1">
      <c r="A113" s="5"/>
      <c r="B113" s="6"/>
      <c r="C113" s="6"/>
      <c r="D113" s="6"/>
      <c r="E113" s="6"/>
      <c r="F113" s="6"/>
      <c r="G113" s="7"/>
      <c r="H113" s="59"/>
    </row>
    <row r="114" spans="1:8" ht="45.75" customHeight="1">
      <c r="A114" s="5"/>
      <c r="B114" s="6"/>
      <c r="C114" s="6"/>
      <c r="D114" s="6"/>
      <c r="E114" s="6"/>
      <c r="F114" s="6"/>
      <c r="G114" s="7"/>
      <c r="H114" s="59"/>
    </row>
    <row r="115" spans="1:8" ht="72.75" customHeight="1">
      <c r="A115" s="5"/>
      <c r="B115" s="6"/>
      <c r="C115" s="6"/>
      <c r="D115" s="6"/>
      <c r="E115" s="6"/>
      <c r="F115" s="6"/>
      <c r="G115" s="7"/>
      <c r="H115" s="59"/>
    </row>
    <row r="116" spans="1:8" ht="25.5">
      <c r="A116" s="5"/>
      <c r="B116" s="6"/>
      <c r="C116" s="6"/>
      <c r="D116" s="6"/>
      <c r="E116" s="6"/>
      <c r="F116" s="6"/>
      <c r="G116" s="7"/>
      <c r="H116" s="59"/>
    </row>
    <row r="117" spans="1:8" ht="25.5">
      <c r="A117" s="5"/>
      <c r="B117" s="6"/>
      <c r="C117" s="6"/>
      <c r="D117" s="6"/>
      <c r="E117" s="6"/>
      <c r="F117" s="6"/>
      <c r="G117" s="7"/>
      <c r="H117" s="59"/>
    </row>
    <row r="118" spans="1:8" ht="25.5">
      <c r="A118" s="5"/>
      <c r="B118" s="6"/>
      <c r="C118" s="6"/>
      <c r="D118" s="6"/>
      <c r="E118" s="6"/>
      <c r="F118" s="6"/>
      <c r="G118" s="7"/>
      <c r="H118" s="59"/>
    </row>
    <row r="119" spans="1:8" ht="25.5">
      <c r="A119" s="5"/>
      <c r="B119" s="6"/>
      <c r="C119" s="6"/>
      <c r="D119" s="6"/>
      <c r="E119" s="6"/>
      <c r="F119" s="6"/>
      <c r="G119" s="7"/>
      <c r="H119" s="59"/>
    </row>
    <row r="120" spans="1:8" ht="25.5">
      <c r="A120" s="5"/>
      <c r="B120" s="6"/>
      <c r="C120" s="6"/>
      <c r="D120" s="6"/>
      <c r="E120" s="6"/>
      <c r="F120" s="6"/>
      <c r="G120" s="7"/>
      <c r="H120" s="59"/>
    </row>
    <row r="121" spans="1:8" ht="25.5">
      <c r="A121" s="5"/>
      <c r="B121" s="6"/>
      <c r="C121" s="6"/>
      <c r="D121" s="6"/>
      <c r="E121" s="6"/>
      <c r="F121" s="6"/>
      <c r="G121" s="7"/>
      <c r="H121" s="59"/>
    </row>
    <row r="122" spans="1:8" ht="25.5">
      <c r="A122" s="5"/>
      <c r="B122" s="6"/>
      <c r="C122" s="6"/>
      <c r="D122" s="6"/>
      <c r="E122" s="6"/>
      <c r="F122" s="6"/>
      <c r="G122" s="7"/>
      <c r="H122" s="59"/>
    </row>
    <row r="123" spans="1:8" ht="25.5">
      <c r="A123" s="5"/>
      <c r="B123" s="6"/>
      <c r="C123" s="6"/>
      <c r="D123" s="6"/>
      <c r="E123" s="6"/>
      <c r="F123" s="6"/>
      <c r="G123" s="7"/>
      <c r="H123" s="59"/>
    </row>
    <row r="124" spans="1:8" ht="25.5">
      <c r="A124" s="5"/>
      <c r="B124" s="6"/>
      <c r="C124" s="6"/>
      <c r="D124" s="6"/>
      <c r="E124" s="6"/>
      <c r="F124" s="6"/>
      <c r="G124" s="7"/>
      <c r="H124" s="59"/>
    </row>
    <row r="125" spans="1:8" ht="25.5">
      <c r="A125" s="5"/>
      <c r="B125" s="6"/>
      <c r="C125" s="6"/>
      <c r="D125" s="6"/>
      <c r="E125" s="6"/>
      <c r="F125" s="6"/>
      <c r="G125" s="7"/>
      <c r="H125" s="59"/>
    </row>
    <row r="126" spans="1:8" ht="25.5">
      <c r="A126" s="5"/>
      <c r="B126" s="6"/>
      <c r="C126" s="6"/>
      <c r="D126" s="6"/>
      <c r="E126" s="6"/>
      <c r="F126" s="6"/>
      <c r="G126" s="7"/>
      <c r="H126" s="59"/>
    </row>
    <row r="127" spans="1:8" ht="25.5">
      <c r="A127" s="5"/>
      <c r="B127" s="6"/>
      <c r="C127" s="6"/>
      <c r="D127" s="6"/>
      <c r="E127" s="6"/>
      <c r="F127" s="6"/>
      <c r="G127" s="7"/>
      <c r="H127" s="59"/>
    </row>
    <row r="128" spans="1:8" ht="25.5">
      <c r="A128" s="5"/>
      <c r="B128" s="6"/>
      <c r="C128" s="6"/>
      <c r="D128" s="6"/>
      <c r="E128" s="6"/>
      <c r="F128" s="6"/>
      <c r="G128" s="7"/>
      <c r="H128" s="59"/>
    </row>
    <row r="129" spans="1:10" ht="25.5">
      <c r="A129" s="5"/>
      <c r="B129" s="6"/>
      <c r="C129" s="6"/>
      <c r="D129" s="6"/>
      <c r="E129" s="6"/>
      <c r="F129" s="6"/>
      <c r="G129" s="7"/>
      <c r="H129" s="59"/>
    </row>
    <row r="130" spans="1:10" ht="25.5">
      <c r="A130" s="5"/>
      <c r="B130" s="6"/>
      <c r="C130" s="6"/>
      <c r="D130" s="6"/>
      <c r="E130" s="6"/>
      <c r="F130" s="6"/>
      <c r="G130" s="7"/>
      <c r="H130" s="59"/>
    </row>
    <row r="131" spans="1:10" ht="25.5">
      <c r="A131" s="5"/>
      <c r="B131" s="6"/>
      <c r="C131" s="6"/>
      <c r="D131" s="6"/>
      <c r="E131" s="6"/>
      <c r="F131" s="6"/>
      <c r="G131" s="7"/>
      <c r="H131" s="59"/>
    </row>
    <row r="132" spans="1:10" ht="26.25" thickBot="1">
      <c r="A132" s="5"/>
      <c r="B132" s="6"/>
      <c r="C132" s="9"/>
      <c r="D132" s="9"/>
      <c r="E132" s="9"/>
      <c r="F132" s="9"/>
      <c r="G132" s="10"/>
      <c r="H132" s="59"/>
    </row>
    <row r="133" spans="1:10" ht="13.5" thickBot="1">
      <c r="A133" s="5"/>
      <c r="B133" s="9"/>
    </row>
    <row r="134" spans="1:10">
      <c r="A134" s="5"/>
    </row>
    <row r="135" spans="1:10" ht="25.5">
      <c r="A135" s="5"/>
      <c r="I135" s="59"/>
      <c r="J135" s="59"/>
    </row>
    <row r="136" spans="1:10" ht="25.5">
      <c r="A136" s="5"/>
      <c r="I136" s="59"/>
      <c r="J136" s="59"/>
    </row>
    <row r="137" spans="1:10" ht="25.5">
      <c r="A137" s="5"/>
      <c r="I137" s="59"/>
      <c r="J137" s="59"/>
    </row>
    <row r="138" spans="1:10">
      <c r="A138" s="5"/>
    </row>
    <row r="139" spans="1:10">
      <c r="A139" s="5"/>
    </row>
    <row r="140" spans="1:10">
      <c r="A140" s="5"/>
    </row>
    <row r="141" spans="1:10">
      <c r="A141" s="5"/>
    </row>
    <row r="142" spans="1:10">
      <c r="A142" s="5"/>
    </row>
    <row r="143" spans="1:10">
      <c r="A143" s="5"/>
    </row>
    <row r="144" spans="1:10">
      <c r="A144" s="5"/>
    </row>
    <row r="145" spans="1:1">
      <c r="A145" s="5"/>
    </row>
    <row r="146" spans="1:1">
      <c r="A146" s="5"/>
    </row>
    <row r="147" spans="1:1">
      <c r="A147" s="5"/>
    </row>
    <row r="148" spans="1:1">
      <c r="A148" s="5"/>
    </row>
    <row r="149" spans="1:1">
      <c r="A149" s="5"/>
    </row>
    <row r="150" spans="1:1">
      <c r="A150" s="5"/>
    </row>
    <row r="151" spans="1:1">
      <c r="A151" s="5"/>
    </row>
    <row r="152" spans="1:1">
      <c r="A152" s="5"/>
    </row>
    <row r="153" spans="1:1">
      <c r="A153" s="5"/>
    </row>
    <row r="154" spans="1:1">
      <c r="A154" s="5"/>
    </row>
    <row r="155" spans="1:1">
      <c r="A155" s="5"/>
    </row>
    <row r="156" spans="1:1">
      <c r="A156" s="5"/>
    </row>
    <row r="157" spans="1:1">
      <c r="A157" s="15"/>
    </row>
    <row r="158" spans="1:1">
      <c r="A158" s="15"/>
    </row>
    <row r="159" spans="1:1">
      <c r="A159" s="15"/>
    </row>
    <row r="160" spans="1:1">
      <c r="A160" s="15"/>
    </row>
    <row r="161" spans="1:1">
      <c r="A161" s="15"/>
    </row>
    <row r="162" spans="1:1">
      <c r="A162" s="15"/>
    </row>
    <row r="163" spans="1:1">
      <c r="A163" s="15"/>
    </row>
    <row r="164" spans="1:1">
      <c r="A164" s="15"/>
    </row>
    <row r="165" spans="1:1">
      <c r="A165" s="15"/>
    </row>
    <row r="166" spans="1:1">
      <c r="A166" s="15"/>
    </row>
    <row r="167" spans="1:1">
      <c r="A167" s="15"/>
    </row>
    <row r="168" spans="1:1">
      <c r="A168" s="5"/>
    </row>
    <row r="169" spans="1:1">
      <c r="A169" s="5"/>
    </row>
    <row r="170" spans="1:1">
      <c r="A170" s="5"/>
    </row>
    <row r="171" spans="1:1">
      <c r="A171" s="5"/>
    </row>
    <row r="172" spans="1:1">
      <c r="A172" s="5"/>
    </row>
    <row r="173" spans="1:1">
      <c r="A173" s="5"/>
    </row>
    <row r="174" spans="1:1">
      <c r="A174" s="5"/>
    </row>
    <row r="175" spans="1:1">
      <c r="A175" s="5"/>
    </row>
    <row r="176" spans="1:1">
      <c r="A176" s="5"/>
    </row>
    <row r="177" spans="1:1">
      <c r="A177" s="5"/>
    </row>
    <row r="178" spans="1:1">
      <c r="A178" s="5"/>
    </row>
    <row r="179" spans="1:1">
      <c r="A179" s="5"/>
    </row>
    <row r="180" spans="1:1">
      <c r="A180" s="5"/>
    </row>
    <row r="181" spans="1:1">
      <c r="A181" s="5"/>
    </row>
    <row r="182" spans="1:1" ht="13.5" thickBot="1">
      <c r="A182" s="8"/>
    </row>
  </sheetData>
  <mergeCells count="33">
    <mergeCell ref="C12:C13"/>
    <mergeCell ref="F1:G1"/>
    <mergeCell ref="B3:F3"/>
    <mergeCell ref="C4:C6"/>
    <mergeCell ref="C7:C11"/>
    <mergeCell ref="C21:C22"/>
    <mergeCell ref="B14:F14"/>
    <mergeCell ref="C36:C38"/>
    <mergeCell ref="C39:C41"/>
    <mergeCell ref="C42:C44"/>
    <mergeCell ref="B25:F25"/>
    <mergeCell ref="C23:C24"/>
    <mergeCell ref="C15:C16"/>
    <mergeCell ref="C17:C18"/>
    <mergeCell ref="C19:C20"/>
    <mergeCell ref="C52:C53"/>
    <mergeCell ref="C26:C27"/>
    <mergeCell ref="C28:C29"/>
    <mergeCell ref="C30:C31"/>
    <mergeCell ref="C32:C33"/>
    <mergeCell ref="C34:C35"/>
    <mergeCell ref="B51:F51"/>
    <mergeCell ref="B45:F45"/>
    <mergeCell ref="C46:C50"/>
    <mergeCell ref="B107:H107"/>
    <mergeCell ref="C96:C97"/>
    <mergeCell ref="C60:C61"/>
    <mergeCell ref="C54:C55"/>
    <mergeCell ref="C56:C57"/>
    <mergeCell ref="C58:C59"/>
    <mergeCell ref="C83:C85"/>
    <mergeCell ref="C86:C90"/>
    <mergeCell ref="C91:C95"/>
  </mergeCells>
  <phoneticPr fontId="1" type="noConversion"/>
  <pageMargins left="0.74803149606299213" right="0.74803149606299213" top="0.98425196850393704" bottom="0.98425196850393704" header="0.51181102362204722" footer="0.51181102362204722"/>
  <pageSetup paperSize="9" scale="42" orientation="portrait" verticalDpi="0" r:id="rId1"/>
  <headerFooter alignWithMargins="0"/>
  <drawing r:id="rId2"/>
  <legacyDrawing r:id="rId3"/>
  <oleObjects>
    <oleObject progId="Excel.Sheet.8" shapeId="4853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B2:H25"/>
  <sheetViews>
    <sheetView workbookViewId="0">
      <selection activeCell="J9" sqref="J9"/>
    </sheetView>
  </sheetViews>
  <sheetFormatPr defaultRowHeight="12.75"/>
  <cols>
    <col min="1" max="1" width="19.5703125" customWidth="1"/>
    <col min="2" max="2" width="12.5703125" customWidth="1"/>
    <col min="3" max="3" width="20.7109375" customWidth="1"/>
    <col min="4" max="4" width="19.5703125" customWidth="1"/>
    <col min="5" max="5" width="15" customWidth="1"/>
    <col min="6" max="6" width="15.85546875" customWidth="1"/>
    <col min="7" max="7" width="7.5703125" customWidth="1"/>
    <col min="8" max="8" width="6.5703125" customWidth="1"/>
  </cols>
  <sheetData>
    <row r="2" spans="2:8" ht="1.5" customHeight="1"/>
    <row r="3" spans="2:8" ht="23.25" customHeight="1">
      <c r="E3" s="138" t="s">
        <v>164</v>
      </c>
      <c r="F3" s="137">
        <v>0.15</v>
      </c>
    </row>
    <row r="4" spans="2:8" ht="31.5" customHeight="1" thickBot="1">
      <c r="B4" s="120" t="s">
        <v>479</v>
      </c>
      <c r="C4" s="120" t="s">
        <v>480</v>
      </c>
      <c r="D4" s="120" t="s">
        <v>481</v>
      </c>
      <c r="E4" s="120" t="s">
        <v>482</v>
      </c>
      <c r="F4" s="120" t="s">
        <v>166</v>
      </c>
      <c r="G4" s="120" t="s">
        <v>483</v>
      </c>
      <c r="H4" s="120" t="s">
        <v>484</v>
      </c>
    </row>
    <row r="5" spans="2:8" ht="96.75" customHeight="1" thickBot="1">
      <c r="B5" s="103" t="s">
        <v>442</v>
      </c>
      <c r="C5" s="104"/>
      <c r="D5" s="189" t="s">
        <v>443</v>
      </c>
      <c r="E5" s="124">
        <v>129</v>
      </c>
      <c r="F5" s="125">
        <f>E5-(E5*F3)</f>
        <v>109.65</v>
      </c>
      <c r="G5" s="105"/>
      <c r="H5" s="105"/>
    </row>
    <row r="6" spans="2:8" ht="92.25" customHeight="1" thickBot="1">
      <c r="B6" s="126" t="s">
        <v>444</v>
      </c>
      <c r="C6" s="127"/>
      <c r="D6" s="190" t="s">
        <v>445</v>
      </c>
      <c r="E6" s="133">
        <v>148</v>
      </c>
      <c r="F6" s="128">
        <f>E6-(E6*F3)</f>
        <v>125.8</v>
      </c>
      <c r="G6" s="123"/>
      <c r="H6" s="123"/>
    </row>
    <row r="7" spans="2:8" ht="92.25" customHeight="1" thickBot="1">
      <c r="B7" s="103" t="s">
        <v>490</v>
      </c>
      <c r="C7" s="181"/>
      <c r="D7" s="189" t="s">
        <v>489</v>
      </c>
      <c r="E7" s="135">
        <v>160</v>
      </c>
      <c r="F7" s="125">
        <f>E7-(E7*F3)</f>
        <v>136</v>
      </c>
      <c r="G7" s="105"/>
      <c r="H7" s="105"/>
    </row>
    <row r="8" spans="2:8" ht="66.75" customHeight="1" thickBot="1">
      <c r="B8" s="103" t="s">
        <v>446</v>
      </c>
      <c r="C8" s="195"/>
      <c r="D8" s="191" t="s">
        <v>447</v>
      </c>
      <c r="E8" s="135">
        <v>189</v>
      </c>
      <c r="F8" s="125">
        <f>E8-(E8*F3)</f>
        <v>160.65</v>
      </c>
      <c r="G8" s="105"/>
      <c r="H8" s="182"/>
    </row>
    <row r="9" spans="2:8" ht="71.25" customHeight="1" thickBot="1">
      <c r="B9" s="129" t="s">
        <v>448</v>
      </c>
      <c r="C9" s="130"/>
      <c r="D9" s="192" t="s">
        <v>485</v>
      </c>
      <c r="E9" s="134">
        <v>26</v>
      </c>
      <c r="F9" s="131">
        <f>E9-(E9*F3)</f>
        <v>22.1</v>
      </c>
      <c r="G9" s="132"/>
      <c r="H9" s="132"/>
    </row>
    <row r="10" spans="2:8" ht="84.75" customHeight="1" thickBot="1">
      <c r="B10" s="103" t="s">
        <v>528</v>
      </c>
      <c r="C10" s="203"/>
      <c r="D10" s="192" t="s">
        <v>508</v>
      </c>
      <c r="E10" s="134">
        <v>17</v>
      </c>
      <c r="F10" s="131">
        <f>E10-(E10*F3)</f>
        <v>14.45</v>
      </c>
      <c r="G10" s="132"/>
      <c r="H10" s="132"/>
    </row>
    <row r="11" spans="2:8" ht="84" customHeight="1" thickBot="1">
      <c r="B11" s="103" t="s">
        <v>523</v>
      </c>
      <c r="C11" s="111"/>
      <c r="D11" s="189" t="s">
        <v>512</v>
      </c>
      <c r="E11" s="135">
        <v>38</v>
      </c>
      <c r="F11" s="125">
        <f>E11-(E11*F3)</f>
        <v>32.299999999999997</v>
      </c>
      <c r="G11" s="105"/>
      <c r="H11" s="105"/>
    </row>
    <row r="12" spans="2:8" ht="106.5" customHeight="1" thickBot="1">
      <c r="B12" s="187" t="s">
        <v>509</v>
      </c>
      <c r="C12" s="111"/>
      <c r="D12" s="189" t="s">
        <v>517</v>
      </c>
      <c r="E12" s="135">
        <v>44250</v>
      </c>
      <c r="F12" s="125">
        <f>E12-(E12*F3)</f>
        <v>37612.5</v>
      </c>
      <c r="G12" s="106"/>
      <c r="H12" s="105"/>
    </row>
    <row r="13" spans="2:8" ht="76.5" customHeight="1" thickBot="1">
      <c r="B13" s="187" t="s">
        <v>519</v>
      </c>
      <c r="C13" s="188"/>
      <c r="D13" s="189" t="s">
        <v>513</v>
      </c>
      <c r="E13" s="135">
        <v>40</v>
      </c>
      <c r="F13" s="125">
        <v>33</v>
      </c>
      <c r="G13" s="105"/>
      <c r="H13" s="105"/>
    </row>
    <row r="14" spans="2:8" ht="76.5" customHeight="1" thickBot="1">
      <c r="B14" s="187" t="s">
        <v>510</v>
      </c>
      <c r="C14" s="111"/>
      <c r="D14" s="189" t="s">
        <v>514</v>
      </c>
      <c r="E14" s="135">
        <v>45504</v>
      </c>
      <c r="F14" s="135">
        <v>36960</v>
      </c>
      <c r="G14" s="106"/>
      <c r="H14" s="107"/>
    </row>
    <row r="15" spans="2:8" ht="76.5" customHeight="1" thickBot="1">
      <c r="B15" s="187" t="s">
        <v>524</v>
      </c>
      <c r="C15" s="110"/>
      <c r="D15" s="189" t="s">
        <v>515</v>
      </c>
      <c r="E15" s="135">
        <v>36</v>
      </c>
      <c r="F15" s="125">
        <v>43</v>
      </c>
      <c r="G15" s="105"/>
      <c r="H15" s="105"/>
    </row>
    <row r="16" spans="2:8" ht="76.5" customHeight="1" thickBot="1">
      <c r="B16" s="187" t="s">
        <v>525</v>
      </c>
      <c r="C16" s="111"/>
      <c r="D16" s="189" t="s">
        <v>516</v>
      </c>
      <c r="E16" s="135">
        <v>27000</v>
      </c>
      <c r="F16" s="125">
        <v>31050</v>
      </c>
      <c r="G16" s="105"/>
      <c r="H16" s="105"/>
    </row>
    <row r="17" spans="2:8" ht="76.5" customHeight="1" thickBot="1">
      <c r="B17" s="103" t="s">
        <v>526</v>
      </c>
      <c r="C17" s="111"/>
      <c r="D17" s="189" t="s">
        <v>449</v>
      </c>
      <c r="E17" s="135">
        <v>51</v>
      </c>
      <c r="F17" s="125">
        <f>E17-(E17*F3)</f>
        <v>43.35</v>
      </c>
      <c r="G17" s="106"/>
      <c r="H17" s="107"/>
    </row>
    <row r="18" spans="2:8" ht="91.5" customHeight="1" thickBot="1">
      <c r="B18" s="108" t="s">
        <v>527</v>
      </c>
      <c r="C18" s="109"/>
      <c r="D18" s="193" t="s">
        <v>493</v>
      </c>
      <c r="E18" s="135">
        <v>55</v>
      </c>
      <c r="F18" s="125">
        <f>E18-(E18*F3)</f>
        <v>46.75</v>
      </c>
      <c r="G18" s="105"/>
      <c r="H18" s="105"/>
    </row>
    <row r="19" spans="2:8" ht="74.25" customHeight="1" thickBot="1">
      <c r="B19" s="121" t="s">
        <v>450</v>
      </c>
      <c r="C19" s="122"/>
      <c r="D19" s="194" t="s">
        <v>518</v>
      </c>
      <c r="E19" s="136">
        <v>40</v>
      </c>
      <c r="F19" s="128">
        <f>E19-(E19*F3)</f>
        <v>34</v>
      </c>
      <c r="G19" s="123"/>
      <c r="H19" s="123"/>
    </row>
    <row r="20" spans="2:8" ht="56.25" customHeight="1" thickBot="1">
      <c r="B20" s="108" t="s">
        <v>137</v>
      </c>
      <c r="C20" s="109"/>
      <c r="D20" s="193" t="s">
        <v>507</v>
      </c>
      <c r="E20" s="184">
        <v>30</v>
      </c>
      <c r="F20" s="125">
        <f>E20-(E20*F3)</f>
        <v>25.5</v>
      </c>
      <c r="G20" s="105"/>
      <c r="H20" s="105"/>
    </row>
    <row r="21" spans="2:8" ht="68.25" customHeight="1" thickBot="1">
      <c r="B21" s="183" t="s">
        <v>511</v>
      </c>
      <c r="C21" s="109"/>
      <c r="D21" s="193" t="s">
        <v>486</v>
      </c>
      <c r="E21" s="135">
        <v>115</v>
      </c>
      <c r="F21" s="125">
        <f>E21-(E21*F3)</f>
        <v>97.75</v>
      </c>
      <c r="G21" s="186"/>
      <c r="H21" s="105"/>
    </row>
    <row r="22" spans="2:8" ht="60.75" customHeight="1" thickBot="1">
      <c r="B22" s="108" t="s">
        <v>491</v>
      </c>
      <c r="C22" s="109"/>
      <c r="D22" s="193" t="s">
        <v>487</v>
      </c>
      <c r="E22" s="185">
        <v>65</v>
      </c>
      <c r="F22" s="125">
        <f>E22-(E22*F3)</f>
        <v>55.25</v>
      </c>
      <c r="G22" s="105"/>
      <c r="H22" s="107"/>
    </row>
    <row r="23" spans="2:8" ht="67.5" customHeight="1" thickBot="1">
      <c r="B23" s="108" t="s">
        <v>492</v>
      </c>
      <c r="C23" s="109"/>
      <c r="D23" s="193" t="s">
        <v>488</v>
      </c>
      <c r="E23" s="135">
        <v>75</v>
      </c>
      <c r="F23" s="125">
        <f>E23-(E23*F3)</f>
        <v>63.75</v>
      </c>
      <c r="G23" s="105"/>
      <c r="H23" s="105"/>
    </row>
    <row r="24" spans="2:8" ht="69" customHeight="1" thickBot="1">
      <c r="B24" s="307" t="s">
        <v>521</v>
      </c>
      <c r="C24" s="308"/>
      <c r="D24" s="308"/>
      <c r="E24" s="308"/>
      <c r="F24" s="308"/>
      <c r="G24" s="308"/>
      <c r="H24" s="309"/>
    </row>
    <row r="25" spans="2:8" ht="60.75" customHeight="1"/>
  </sheetData>
  <mergeCells count="1">
    <mergeCell ref="B24:H24"/>
  </mergeCells>
  <pageMargins left="0.31496062992125984" right="0.11811023622047245" top="0.74803149606299213" bottom="0.35433070866141736" header="0.31496062992125984" footer="0.31496062992125984"/>
  <pageSetup paperSize="9" scale="70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18" sqref="E18"/>
    </sheetView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техн, тележки</vt:lpstr>
      <vt:lpstr>МОПЫ</vt:lpstr>
      <vt:lpstr>САЛФЕТКИ</vt:lpstr>
      <vt:lpstr>Лист2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мегасервис</cp:lastModifiedBy>
  <cp:lastPrinted>2015-01-20T09:34:02Z</cp:lastPrinted>
  <dcterms:created xsi:type="dcterms:W3CDTF">1996-10-08T23:32:33Z</dcterms:created>
  <dcterms:modified xsi:type="dcterms:W3CDTF">2015-04-21T04:59:27Z</dcterms:modified>
</cp:coreProperties>
</file>